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9555" windowHeight="9270"/>
  </bookViews>
  <sheets>
    <sheet name="Power gen &amp; cap by state &amp; src" sheetId="4" r:id="rId1"/>
    <sheet name="State, Region and Division" sheetId="1" r:id="rId2"/>
    <sheet name="Tornado incidence" sheetId="2" r:id="rId3"/>
    <sheet name="Sheet3" sheetId="3" r:id="rId4"/>
  </sheets>
  <calcPr calcId="145621"/>
</workbook>
</file>

<file path=xl/calcChain.xml><?xml version="1.0" encoding="utf-8"?>
<calcChain xmlns="http://schemas.openxmlformats.org/spreadsheetml/2006/main">
  <c r="B3" i="2" l="1"/>
  <c r="B4" i="2"/>
  <c r="B5" i="2"/>
  <c r="B6" i="2"/>
  <c r="B7" i="2"/>
  <c r="B8" i="2"/>
  <c r="B9" i="2"/>
  <c r="B10" i="2"/>
  <c r="B2" i="2"/>
  <c r="E3" i="1"/>
  <c r="E4" i="1"/>
  <c r="E5" i="1"/>
  <c r="E6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25" i="1"/>
  <c r="E26" i="1"/>
  <c r="E27" i="1"/>
  <c r="E28" i="1"/>
  <c r="E29" i="1"/>
  <c r="E30" i="1"/>
  <c r="E31" i="1"/>
  <c r="E32" i="1"/>
  <c r="E33" i="1"/>
  <c r="E34" i="1"/>
  <c r="E35" i="1"/>
  <c r="E36" i="1"/>
  <c r="E37" i="1"/>
  <c r="E38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2" i="1"/>
  <c r="M3" i="3"/>
  <c r="M4" i="3"/>
  <c r="M5" i="3"/>
  <c r="M6" i="3"/>
  <c r="M7" i="3"/>
  <c r="M8" i="3"/>
  <c r="M9" i="3"/>
  <c r="M10" i="3"/>
  <c r="M11" i="3"/>
  <c r="M12" i="3"/>
  <c r="M13" i="3"/>
  <c r="M14" i="3"/>
  <c r="M15" i="3"/>
  <c r="M16" i="3"/>
  <c r="M17" i="3"/>
  <c r="M18" i="3"/>
  <c r="M19" i="3"/>
  <c r="M20" i="3"/>
  <c r="M21" i="3"/>
  <c r="M22" i="3"/>
  <c r="M23" i="3"/>
  <c r="M24" i="3"/>
  <c r="M25" i="3"/>
  <c r="M26" i="3"/>
  <c r="M27" i="3"/>
  <c r="M28" i="3"/>
  <c r="M29" i="3"/>
  <c r="M30" i="3"/>
  <c r="M31" i="3"/>
  <c r="M32" i="3"/>
  <c r="M33" i="3"/>
  <c r="M34" i="3"/>
  <c r="M35" i="3"/>
  <c r="M36" i="3"/>
  <c r="M37" i="3"/>
  <c r="M38" i="3"/>
  <c r="M39" i="3"/>
  <c r="M40" i="3"/>
  <c r="M41" i="3"/>
  <c r="M42" i="3"/>
  <c r="M43" i="3"/>
  <c r="M44" i="3"/>
  <c r="M45" i="3"/>
  <c r="M46" i="3"/>
  <c r="M47" i="3"/>
  <c r="M48" i="3"/>
  <c r="M49" i="3"/>
  <c r="M50" i="3"/>
  <c r="M51" i="3"/>
  <c r="M52" i="3"/>
  <c r="M2" i="3"/>
</calcChain>
</file>

<file path=xl/sharedStrings.xml><?xml version="1.0" encoding="utf-8"?>
<sst xmlns="http://schemas.openxmlformats.org/spreadsheetml/2006/main" count="1402" uniqueCount="134">
  <si>
    <t>State</t>
  </si>
  <si>
    <t>State code</t>
  </si>
  <si>
    <t>Source</t>
  </si>
  <si>
    <t>Power generation (7/2012)</t>
  </si>
  <si>
    <t>Capacity</t>
  </si>
  <si>
    <t>Alabama</t>
  </si>
  <si>
    <t>AL</t>
  </si>
  <si>
    <t>Coal</t>
  </si>
  <si>
    <t>Alaska</t>
  </si>
  <si>
    <t>AK</t>
  </si>
  <si>
    <t>Arizona</t>
  </si>
  <si>
    <t>AZ</t>
  </si>
  <si>
    <t>Arkansas</t>
  </si>
  <si>
    <t>AR</t>
  </si>
  <si>
    <t>California</t>
  </si>
  <si>
    <t>CA</t>
  </si>
  <si>
    <t>Colorado</t>
  </si>
  <si>
    <t>CO</t>
  </si>
  <si>
    <t>Connecticut</t>
  </si>
  <si>
    <t>CT</t>
  </si>
  <si>
    <t>Delaware</t>
  </si>
  <si>
    <t>DE</t>
  </si>
  <si>
    <t>District of Columbia</t>
  </si>
  <si>
    <t>DC</t>
  </si>
  <si>
    <t>Florida</t>
  </si>
  <si>
    <t>FL</t>
  </si>
  <si>
    <t>Georgia</t>
  </si>
  <si>
    <t>GA</t>
  </si>
  <si>
    <t>Hawaii</t>
  </si>
  <si>
    <t>HI</t>
  </si>
  <si>
    <t>Idaho</t>
  </si>
  <si>
    <t>ID</t>
  </si>
  <si>
    <t>Illinois</t>
  </si>
  <si>
    <t>IL</t>
  </si>
  <si>
    <t>Indiana</t>
  </si>
  <si>
    <t>IN</t>
  </si>
  <si>
    <t>Iowa</t>
  </si>
  <si>
    <t>IA</t>
  </si>
  <si>
    <t>Kansas</t>
  </si>
  <si>
    <t>KS</t>
  </si>
  <si>
    <t>Kentucky</t>
  </si>
  <si>
    <t>KY</t>
  </si>
  <si>
    <t>Louisiana</t>
  </si>
  <si>
    <t>LA</t>
  </si>
  <si>
    <t>Maine</t>
  </si>
  <si>
    <t>ME</t>
  </si>
  <si>
    <t>Maryland</t>
  </si>
  <si>
    <t>MD</t>
  </si>
  <si>
    <t>Massachusetts</t>
  </si>
  <si>
    <t>MA</t>
  </si>
  <si>
    <t>Michigan</t>
  </si>
  <si>
    <t>MI</t>
  </si>
  <si>
    <t>Minnesota</t>
  </si>
  <si>
    <t>MN</t>
  </si>
  <si>
    <t>Mississippi</t>
  </si>
  <si>
    <t>MS</t>
  </si>
  <si>
    <t>Missouri</t>
  </si>
  <si>
    <t>MO</t>
  </si>
  <si>
    <t>Montana</t>
  </si>
  <si>
    <t>MT</t>
  </si>
  <si>
    <t>Nebraska</t>
  </si>
  <si>
    <t>NE</t>
  </si>
  <si>
    <t>Nevada</t>
  </si>
  <si>
    <t>NV</t>
  </si>
  <si>
    <t>New Hampshire</t>
  </si>
  <si>
    <t>NH</t>
  </si>
  <si>
    <t>New Jersey</t>
  </si>
  <si>
    <t>NJ</t>
  </si>
  <si>
    <t>New Mexico</t>
  </si>
  <si>
    <t>NM</t>
  </si>
  <si>
    <t>New York</t>
  </si>
  <si>
    <t>NY</t>
  </si>
  <si>
    <t>North Carolina</t>
  </si>
  <si>
    <t>NC</t>
  </si>
  <si>
    <t>North Dakota</t>
  </si>
  <si>
    <t>ND</t>
  </si>
  <si>
    <t>Ohio</t>
  </si>
  <si>
    <t>OH</t>
  </si>
  <si>
    <t>Oklahoma</t>
  </si>
  <si>
    <t>OK</t>
  </si>
  <si>
    <t>Oregon</t>
  </si>
  <si>
    <t>OR</t>
  </si>
  <si>
    <t>Pennsylvania</t>
  </si>
  <si>
    <t>PA</t>
  </si>
  <si>
    <t>Rhode Island</t>
  </si>
  <si>
    <t>RI</t>
  </si>
  <si>
    <t>South Carolina</t>
  </si>
  <si>
    <t>SC</t>
  </si>
  <si>
    <t>South Dakota</t>
  </si>
  <si>
    <t>SD</t>
  </si>
  <si>
    <t>Tennessee</t>
  </si>
  <si>
    <t>TN</t>
  </si>
  <si>
    <t>Texas</t>
  </si>
  <si>
    <t>TX</t>
  </si>
  <si>
    <t>Utah</t>
  </si>
  <si>
    <t>UT</t>
  </si>
  <si>
    <t>Vermont</t>
  </si>
  <si>
    <t>VT</t>
  </si>
  <si>
    <t>Virginia</t>
  </si>
  <si>
    <t>VA</t>
  </si>
  <si>
    <t>Washington</t>
  </si>
  <si>
    <t>WA</t>
  </si>
  <si>
    <t>West Virginia</t>
  </si>
  <si>
    <t>WV</t>
  </si>
  <si>
    <t>Wisconsin</t>
  </si>
  <si>
    <t>WI</t>
  </si>
  <si>
    <t>Wyoming</t>
  </si>
  <si>
    <t>WY</t>
  </si>
  <si>
    <t>Hydroelectric</t>
  </si>
  <si>
    <t>Natural Gas</t>
  </si>
  <si>
    <t>Other</t>
  </si>
  <si>
    <t>Petroleum</t>
  </si>
  <si>
    <t>Wind</t>
  </si>
  <si>
    <t>All Sources</t>
  </si>
  <si>
    <t>Census region</t>
  </si>
  <si>
    <t>Pacific</t>
  </si>
  <si>
    <t>South</t>
  </si>
  <si>
    <t>Census Division</t>
  </si>
  <si>
    <t>West</t>
  </si>
  <si>
    <t>East South Central</t>
  </si>
  <si>
    <t>Mountain</t>
  </si>
  <si>
    <t>West South Central</t>
  </si>
  <si>
    <t>Northeast</t>
  </si>
  <si>
    <t>New England</t>
  </si>
  <si>
    <t>South Atlantic</t>
  </si>
  <si>
    <t>Midwest</t>
  </si>
  <si>
    <t>East North Central</t>
  </si>
  <si>
    <t>West North Central</t>
  </si>
  <si>
    <t>Middle Atlantic</t>
  </si>
  <si>
    <t>Region</t>
  </si>
  <si>
    <t>Total</t>
  </si>
  <si>
    <t>Tornadoes in last 10 years</t>
  </si>
  <si>
    <t>Number of tornadoes in last ten years</t>
  </si>
  <si>
    <t>Data taken from tornadohistoryproject.com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</si>
</sst>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58"/>
  <sheetViews>
    <sheetView tabSelected="1" workbookViewId="0"/>
  </sheetViews>
  <sheetFormatPr defaultRowHeight="15" x14ac:dyDescent="0.25"/>
  <cols>
    <col min="1" max="1" width="18.7109375" bestFit="1" customWidth="1"/>
    <col min="2" max="2" width="10.28515625" bestFit="1" customWidth="1"/>
    <col min="3" max="3" width="12.85546875" bestFit="1" customWidth="1"/>
    <col min="4" max="4" width="25" bestFit="1" customWidth="1"/>
    <col min="5" max="5" width="8.425781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6</v>
      </c>
      <c r="C2" t="s">
        <v>7</v>
      </c>
      <c r="D2">
        <v>5589</v>
      </c>
      <c r="E2">
        <v>11441</v>
      </c>
    </row>
    <row r="3" spans="1:5" x14ac:dyDescent="0.25">
      <c r="A3" t="s">
        <v>8</v>
      </c>
      <c r="B3" t="s">
        <v>9</v>
      </c>
      <c r="C3" t="s">
        <v>7</v>
      </c>
      <c r="D3">
        <v>43</v>
      </c>
      <c r="E3">
        <v>111</v>
      </c>
    </row>
    <row r="4" spans="1:5" x14ac:dyDescent="0.25">
      <c r="A4" t="s">
        <v>10</v>
      </c>
      <c r="B4" t="s">
        <v>11</v>
      </c>
      <c r="C4" t="s">
        <v>7</v>
      </c>
      <c r="D4">
        <v>3482</v>
      </c>
      <c r="E4">
        <v>6233</v>
      </c>
    </row>
    <row r="5" spans="1:5" x14ac:dyDescent="0.25">
      <c r="A5" t="s">
        <v>12</v>
      </c>
      <c r="B5" t="s">
        <v>13</v>
      </c>
      <c r="C5" t="s">
        <v>7</v>
      </c>
      <c r="D5">
        <v>2461</v>
      </c>
      <c r="E5">
        <v>4535</v>
      </c>
    </row>
    <row r="6" spans="1:5" x14ac:dyDescent="0.25">
      <c r="A6" t="s">
        <v>14</v>
      </c>
      <c r="B6" t="s">
        <v>15</v>
      </c>
      <c r="C6" t="s">
        <v>7</v>
      </c>
      <c r="D6">
        <v>150</v>
      </c>
      <c r="E6">
        <v>374</v>
      </c>
    </row>
    <row r="7" spans="1:5" x14ac:dyDescent="0.25">
      <c r="A7" t="s">
        <v>16</v>
      </c>
      <c r="B7" t="s">
        <v>17</v>
      </c>
      <c r="C7" t="s">
        <v>7</v>
      </c>
      <c r="D7">
        <v>3455</v>
      </c>
      <c r="E7">
        <v>5702</v>
      </c>
    </row>
    <row r="8" spans="1:5" x14ac:dyDescent="0.25">
      <c r="A8" t="s">
        <v>18</v>
      </c>
      <c r="B8" t="s">
        <v>19</v>
      </c>
      <c r="C8" t="s">
        <v>7</v>
      </c>
      <c r="D8">
        <v>19</v>
      </c>
      <c r="E8">
        <v>564</v>
      </c>
    </row>
    <row r="9" spans="1:5" x14ac:dyDescent="0.25">
      <c r="A9" t="s">
        <v>20</v>
      </c>
      <c r="B9" t="s">
        <v>21</v>
      </c>
      <c r="C9" t="s">
        <v>7</v>
      </c>
      <c r="D9">
        <v>220</v>
      </c>
      <c r="E9">
        <v>1054</v>
      </c>
    </row>
    <row r="10" spans="1:5" x14ac:dyDescent="0.25">
      <c r="A10" t="s">
        <v>22</v>
      </c>
      <c r="B10" t="s">
        <v>23</v>
      </c>
      <c r="C10" t="s">
        <v>7</v>
      </c>
      <c r="D10">
        <v>0</v>
      </c>
      <c r="E10">
        <v>0</v>
      </c>
    </row>
    <row r="11" spans="1:5" x14ac:dyDescent="0.25">
      <c r="A11" t="s">
        <v>24</v>
      </c>
      <c r="B11" t="s">
        <v>25</v>
      </c>
      <c r="C11" t="s">
        <v>7</v>
      </c>
      <c r="D11">
        <v>4754</v>
      </c>
      <c r="E11">
        <v>9975</v>
      </c>
    </row>
    <row r="12" spans="1:5" x14ac:dyDescent="0.25">
      <c r="A12" t="s">
        <v>26</v>
      </c>
      <c r="B12" t="s">
        <v>27</v>
      </c>
      <c r="C12" t="s">
        <v>7</v>
      </c>
      <c r="D12">
        <v>5090</v>
      </c>
      <c r="E12">
        <v>13230</v>
      </c>
    </row>
    <row r="13" spans="1:5" x14ac:dyDescent="0.25">
      <c r="A13" t="s">
        <v>28</v>
      </c>
      <c r="B13" t="s">
        <v>29</v>
      </c>
      <c r="C13" t="s">
        <v>7</v>
      </c>
      <c r="D13">
        <v>136</v>
      </c>
      <c r="E13">
        <v>180</v>
      </c>
    </row>
    <row r="14" spans="1:5" x14ac:dyDescent="0.25">
      <c r="A14" t="s">
        <v>30</v>
      </c>
      <c r="B14" t="s">
        <v>31</v>
      </c>
      <c r="C14" t="s">
        <v>7</v>
      </c>
      <c r="D14">
        <v>0</v>
      </c>
      <c r="E14">
        <v>17</v>
      </c>
    </row>
    <row r="15" spans="1:5" x14ac:dyDescent="0.25">
      <c r="A15" t="s">
        <v>32</v>
      </c>
      <c r="B15" t="s">
        <v>33</v>
      </c>
      <c r="C15" t="s">
        <v>7</v>
      </c>
      <c r="D15">
        <v>8104</v>
      </c>
      <c r="E15">
        <v>15551</v>
      </c>
    </row>
    <row r="16" spans="1:5" x14ac:dyDescent="0.25">
      <c r="A16" t="s">
        <v>34</v>
      </c>
      <c r="B16" t="s">
        <v>35</v>
      </c>
      <c r="C16" t="s">
        <v>7</v>
      </c>
      <c r="D16">
        <v>9411</v>
      </c>
      <c r="E16">
        <v>19096</v>
      </c>
    </row>
    <row r="17" spans="1:5" x14ac:dyDescent="0.25">
      <c r="A17" t="s">
        <v>36</v>
      </c>
      <c r="B17" t="s">
        <v>37</v>
      </c>
      <c r="C17" t="s">
        <v>7</v>
      </c>
      <c r="D17">
        <v>3810</v>
      </c>
      <c r="E17">
        <v>6956</v>
      </c>
    </row>
    <row r="18" spans="1:5" x14ac:dyDescent="0.25">
      <c r="A18" t="s">
        <v>38</v>
      </c>
      <c r="B18" t="s">
        <v>39</v>
      </c>
      <c r="C18" t="s">
        <v>7</v>
      </c>
      <c r="D18">
        <v>3002</v>
      </c>
      <c r="E18">
        <v>5179</v>
      </c>
    </row>
    <row r="19" spans="1:5" x14ac:dyDescent="0.25">
      <c r="A19" t="s">
        <v>40</v>
      </c>
      <c r="B19" t="s">
        <v>41</v>
      </c>
      <c r="C19" t="s">
        <v>7</v>
      </c>
      <c r="D19">
        <v>8173</v>
      </c>
      <c r="E19">
        <v>14566</v>
      </c>
    </row>
    <row r="20" spans="1:5" x14ac:dyDescent="0.25">
      <c r="A20" t="s">
        <v>42</v>
      </c>
      <c r="B20" t="s">
        <v>43</v>
      </c>
      <c r="C20" t="s">
        <v>7</v>
      </c>
      <c r="D20">
        <v>2331</v>
      </c>
      <c r="E20">
        <v>3417</v>
      </c>
    </row>
    <row r="21" spans="1:5" x14ac:dyDescent="0.25">
      <c r="A21" t="s">
        <v>44</v>
      </c>
      <c r="B21" t="s">
        <v>45</v>
      </c>
      <c r="C21" t="s">
        <v>7</v>
      </c>
      <c r="D21">
        <v>3</v>
      </c>
      <c r="E21">
        <v>85</v>
      </c>
    </row>
    <row r="22" spans="1:5" x14ac:dyDescent="0.25">
      <c r="A22" t="s">
        <v>46</v>
      </c>
      <c r="B22" t="s">
        <v>47</v>
      </c>
      <c r="C22" t="s">
        <v>7</v>
      </c>
      <c r="D22">
        <v>2310</v>
      </c>
      <c r="E22">
        <v>4886</v>
      </c>
    </row>
    <row r="23" spans="1:5" x14ac:dyDescent="0.25">
      <c r="A23" t="s">
        <v>48</v>
      </c>
      <c r="B23" t="s">
        <v>49</v>
      </c>
      <c r="C23" t="s">
        <v>7</v>
      </c>
      <c r="D23">
        <v>385</v>
      </c>
      <c r="E23">
        <v>1669</v>
      </c>
    </row>
    <row r="24" spans="1:5" x14ac:dyDescent="0.25">
      <c r="A24" t="s">
        <v>50</v>
      </c>
      <c r="B24" t="s">
        <v>51</v>
      </c>
      <c r="C24" t="s">
        <v>7</v>
      </c>
      <c r="D24">
        <v>5539</v>
      </c>
      <c r="E24">
        <v>11531</v>
      </c>
    </row>
    <row r="25" spans="1:5" x14ac:dyDescent="0.25">
      <c r="A25" t="s">
        <v>52</v>
      </c>
      <c r="B25" t="s">
        <v>53</v>
      </c>
      <c r="C25" t="s">
        <v>7</v>
      </c>
      <c r="D25">
        <v>2311</v>
      </c>
      <c r="E25">
        <v>4789</v>
      </c>
    </row>
    <row r="26" spans="1:5" x14ac:dyDescent="0.25">
      <c r="A26" t="s">
        <v>54</v>
      </c>
      <c r="B26" t="s">
        <v>55</v>
      </c>
      <c r="C26" t="s">
        <v>7</v>
      </c>
      <c r="D26">
        <v>1069</v>
      </c>
      <c r="E26">
        <v>2526</v>
      </c>
    </row>
    <row r="27" spans="1:5" x14ac:dyDescent="0.25">
      <c r="A27" t="s">
        <v>56</v>
      </c>
      <c r="B27" t="s">
        <v>57</v>
      </c>
      <c r="C27" t="s">
        <v>7</v>
      </c>
      <c r="D27">
        <v>7625</v>
      </c>
      <c r="E27">
        <v>12070</v>
      </c>
    </row>
    <row r="28" spans="1:5" x14ac:dyDescent="0.25">
      <c r="A28" t="s">
        <v>58</v>
      </c>
      <c r="B28" t="s">
        <v>59</v>
      </c>
      <c r="C28" t="s">
        <v>7</v>
      </c>
      <c r="D28">
        <v>921</v>
      </c>
      <c r="E28">
        <v>2442</v>
      </c>
    </row>
    <row r="29" spans="1:5" x14ac:dyDescent="0.25">
      <c r="A29" t="s">
        <v>60</v>
      </c>
      <c r="B29" t="s">
        <v>61</v>
      </c>
      <c r="C29" t="s">
        <v>7</v>
      </c>
      <c r="D29">
        <v>2379</v>
      </c>
      <c r="E29">
        <v>3932</v>
      </c>
    </row>
    <row r="30" spans="1:5" x14ac:dyDescent="0.25">
      <c r="A30" t="s">
        <v>62</v>
      </c>
      <c r="B30" t="s">
        <v>63</v>
      </c>
      <c r="C30" t="s">
        <v>7</v>
      </c>
      <c r="D30">
        <v>525</v>
      </c>
      <c r="E30">
        <v>2873</v>
      </c>
    </row>
    <row r="31" spans="1:5" x14ac:dyDescent="0.25">
      <c r="A31" t="s">
        <v>64</v>
      </c>
      <c r="B31" t="s">
        <v>65</v>
      </c>
      <c r="C31" t="s">
        <v>7</v>
      </c>
      <c r="D31">
        <v>205</v>
      </c>
      <c r="E31">
        <v>546</v>
      </c>
    </row>
    <row r="32" spans="1:5" x14ac:dyDescent="0.25">
      <c r="A32" t="s">
        <v>66</v>
      </c>
      <c r="B32" t="s">
        <v>67</v>
      </c>
      <c r="C32" t="s">
        <v>7</v>
      </c>
      <c r="D32">
        <v>537</v>
      </c>
      <c r="E32">
        <v>2036</v>
      </c>
    </row>
    <row r="33" spans="1:5" x14ac:dyDescent="0.25">
      <c r="A33" t="s">
        <v>68</v>
      </c>
      <c r="B33" t="s">
        <v>69</v>
      </c>
      <c r="C33" t="s">
        <v>7</v>
      </c>
      <c r="D33">
        <v>2406</v>
      </c>
      <c r="E33">
        <v>3990</v>
      </c>
    </row>
    <row r="34" spans="1:5" x14ac:dyDescent="0.25">
      <c r="A34" t="s">
        <v>70</v>
      </c>
      <c r="B34" t="s">
        <v>71</v>
      </c>
      <c r="C34" t="s">
        <v>7</v>
      </c>
      <c r="D34">
        <v>870</v>
      </c>
      <c r="E34">
        <v>2781</v>
      </c>
    </row>
    <row r="35" spans="1:5" x14ac:dyDescent="0.25">
      <c r="A35" t="s">
        <v>72</v>
      </c>
      <c r="B35" t="s">
        <v>73</v>
      </c>
      <c r="C35" t="s">
        <v>7</v>
      </c>
      <c r="D35">
        <v>6365</v>
      </c>
      <c r="E35">
        <v>12766</v>
      </c>
    </row>
    <row r="36" spans="1:5" x14ac:dyDescent="0.25">
      <c r="A36" t="s">
        <v>74</v>
      </c>
      <c r="B36" t="s">
        <v>75</v>
      </c>
      <c r="C36" t="s">
        <v>7</v>
      </c>
      <c r="D36">
        <v>2709</v>
      </c>
      <c r="E36">
        <v>4153</v>
      </c>
    </row>
    <row r="37" spans="1:5" x14ac:dyDescent="0.25">
      <c r="A37" t="s">
        <v>76</v>
      </c>
      <c r="B37" t="s">
        <v>77</v>
      </c>
      <c r="C37" t="s">
        <v>7</v>
      </c>
      <c r="D37">
        <v>9755</v>
      </c>
      <c r="E37">
        <v>21360</v>
      </c>
    </row>
    <row r="38" spans="1:5" x14ac:dyDescent="0.25">
      <c r="A38" t="s">
        <v>78</v>
      </c>
      <c r="B38" t="s">
        <v>79</v>
      </c>
      <c r="C38" t="s">
        <v>7</v>
      </c>
      <c r="D38">
        <v>3141</v>
      </c>
      <c r="E38">
        <v>5330</v>
      </c>
    </row>
    <row r="39" spans="1:5" x14ac:dyDescent="0.25">
      <c r="A39" t="s">
        <v>80</v>
      </c>
      <c r="B39" t="s">
        <v>81</v>
      </c>
      <c r="C39" t="s">
        <v>7</v>
      </c>
      <c r="D39">
        <v>104</v>
      </c>
      <c r="E39">
        <v>585</v>
      </c>
    </row>
    <row r="40" spans="1:5" x14ac:dyDescent="0.25">
      <c r="A40" t="s">
        <v>82</v>
      </c>
      <c r="B40" t="s">
        <v>83</v>
      </c>
      <c r="C40" t="s">
        <v>7</v>
      </c>
      <c r="D40">
        <v>9853</v>
      </c>
      <c r="E40">
        <v>18481</v>
      </c>
    </row>
    <row r="41" spans="1:5" x14ac:dyDescent="0.25">
      <c r="A41" t="s">
        <v>84</v>
      </c>
      <c r="B41" t="s">
        <v>85</v>
      </c>
      <c r="C41" t="s">
        <v>7</v>
      </c>
      <c r="D41">
        <v>0</v>
      </c>
      <c r="E41">
        <v>0</v>
      </c>
    </row>
    <row r="42" spans="1:5" x14ac:dyDescent="0.25">
      <c r="A42" t="s">
        <v>86</v>
      </c>
      <c r="B42" t="s">
        <v>87</v>
      </c>
      <c r="C42" t="s">
        <v>7</v>
      </c>
      <c r="D42">
        <v>3372</v>
      </c>
      <c r="E42">
        <v>7230</v>
      </c>
    </row>
    <row r="43" spans="1:5" x14ac:dyDescent="0.25">
      <c r="A43" t="s">
        <v>88</v>
      </c>
      <c r="B43" t="s">
        <v>89</v>
      </c>
      <c r="C43" t="s">
        <v>7</v>
      </c>
      <c r="D43">
        <v>287</v>
      </c>
      <c r="E43">
        <v>497</v>
      </c>
    </row>
    <row r="44" spans="1:5" x14ac:dyDescent="0.25">
      <c r="A44" t="s">
        <v>90</v>
      </c>
      <c r="B44" t="s">
        <v>91</v>
      </c>
      <c r="C44" t="s">
        <v>7</v>
      </c>
      <c r="D44">
        <v>4412</v>
      </c>
      <c r="E44">
        <v>8805</v>
      </c>
    </row>
    <row r="45" spans="1:5" x14ac:dyDescent="0.25">
      <c r="A45" t="s">
        <v>92</v>
      </c>
      <c r="B45" t="s">
        <v>93</v>
      </c>
      <c r="C45" t="s">
        <v>7</v>
      </c>
      <c r="D45">
        <v>14300</v>
      </c>
      <c r="E45">
        <v>22335</v>
      </c>
    </row>
    <row r="46" spans="1:5" x14ac:dyDescent="0.25">
      <c r="A46" t="s">
        <v>94</v>
      </c>
      <c r="B46" t="s">
        <v>95</v>
      </c>
      <c r="C46" t="s">
        <v>7</v>
      </c>
      <c r="D46">
        <v>2926</v>
      </c>
      <c r="E46">
        <v>4903</v>
      </c>
    </row>
    <row r="47" spans="1:5" x14ac:dyDescent="0.25">
      <c r="A47" t="s">
        <v>96</v>
      </c>
      <c r="B47" t="s">
        <v>97</v>
      </c>
      <c r="C47" t="s">
        <v>7</v>
      </c>
      <c r="D47">
        <v>0</v>
      </c>
      <c r="E47">
        <v>0</v>
      </c>
    </row>
    <row r="48" spans="1:5" x14ac:dyDescent="0.25">
      <c r="A48" t="s">
        <v>98</v>
      </c>
      <c r="B48" t="s">
        <v>99</v>
      </c>
      <c r="C48" t="s">
        <v>7</v>
      </c>
      <c r="D48">
        <v>2410</v>
      </c>
      <c r="E48">
        <v>5868</v>
      </c>
    </row>
    <row r="49" spans="1:5" x14ac:dyDescent="0.25">
      <c r="A49" t="s">
        <v>100</v>
      </c>
      <c r="B49" t="s">
        <v>101</v>
      </c>
      <c r="C49" t="s">
        <v>7</v>
      </c>
      <c r="D49">
        <v>2</v>
      </c>
      <c r="E49">
        <v>1340</v>
      </c>
    </row>
    <row r="50" spans="1:5" x14ac:dyDescent="0.25">
      <c r="A50" t="s">
        <v>102</v>
      </c>
      <c r="B50" t="s">
        <v>103</v>
      </c>
      <c r="C50" t="s">
        <v>7</v>
      </c>
      <c r="D50">
        <v>6788</v>
      </c>
      <c r="E50">
        <v>14713</v>
      </c>
    </row>
    <row r="51" spans="1:5" x14ac:dyDescent="0.25">
      <c r="A51" t="s">
        <v>104</v>
      </c>
      <c r="B51" t="s">
        <v>105</v>
      </c>
      <c r="C51" t="s">
        <v>7</v>
      </c>
      <c r="D51">
        <v>3740</v>
      </c>
      <c r="E51">
        <v>8063</v>
      </c>
    </row>
    <row r="52" spans="1:5" x14ac:dyDescent="0.25">
      <c r="A52" t="s">
        <v>106</v>
      </c>
      <c r="B52" t="s">
        <v>107</v>
      </c>
      <c r="C52" t="s">
        <v>7</v>
      </c>
      <c r="D52">
        <v>3541</v>
      </c>
      <c r="E52">
        <v>6035</v>
      </c>
    </row>
    <row r="53" spans="1:5" x14ac:dyDescent="0.25">
      <c r="A53" t="s">
        <v>5</v>
      </c>
      <c r="B53" t="s">
        <v>6</v>
      </c>
      <c r="C53" t="s">
        <v>108</v>
      </c>
      <c r="D53">
        <v>360</v>
      </c>
      <c r="E53">
        <v>3272</v>
      </c>
    </row>
    <row r="54" spans="1:5" x14ac:dyDescent="0.25">
      <c r="A54" t="s">
        <v>8</v>
      </c>
      <c r="B54" t="s">
        <v>9</v>
      </c>
      <c r="C54" t="s">
        <v>108</v>
      </c>
      <c r="D54">
        <v>130</v>
      </c>
      <c r="E54">
        <v>414</v>
      </c>
    </row>
    <row r="55" spans="1:5" x14ac:dyDescent="0.25">
      <c r="A55" t="s">
        <v>10</v>
      </c>
      <c r="B55" t="s">
        <v>11</v>
      </c>
      <c r="C55" t="s">
        <v>108</v>
      </c>
      <c r="D55">
        <v>651</v>
      </c>
      <c r="E55">
        <v>2720</v>
      </c>
    </row>
    <row r="56" spans="1:5" x14ac:dyDescent="0.25">
      <c r="A56" t="s">
        <v>12</v>
      </c>
      <c r="B56" t="s">
        <v>13</v>
      </c>
      <c r="C56" t="s">
        <v>108</v>
      </c>
      <c r="D56">
        <v>110</v>
      </c>
      <c r="E56">
        <v>1341</v>
      </c>
    </row>
    <row r="57" spans="1:5" x14ac:dyDescent="0.25">
      <c r="A57" t="s">
        <v>14</v>
      </c>
      <c r="B57" t="s">
        <v>15</v>
      </c>
      <c r="C57" t="s">
        <v>108</v>
      </c>
      <c r="D57">
        <v>3190</v>
      </c>
      <c r="E57">
        <v>10141</v>
      </c>
    </row>
    <row r="58" spans="1:5" x14ac:dyDescent="0.25">
      <c r="A58" t="s">
        <v>16</v>
      </c>
      <c r="B58" t="s">
        <v>17</v>
      </c>
      <c r="C58" t="s">
        <v>108</v>
      </c>
      <c r="D58">
        <v>226</v>
      </c>
      <c r="E58">
        <v>662</v>
      </c>
    </row>
    <row r="59" spans="1:5" x14ac:dyDescent="0.25">
      <c r="A59" t="s">
        <v>18</v>
      </c>
      <c r="B59" t="s">
        <v>19</v>
      </c>
      <c r="C59" t="s">
        <v>108</v>
      </c>
      <c r="D59">
        <v>0</v>
      </c>
      <c r="E59">
        <v>122</v>
      </c>
    </row>
    <row r="60" spans="1:5" x14ac:dyDescent="0.25">
      <c r="A60" t="s">
        <v>20</v>
      </c>
      <c r="B60" t="s">
        <v>21</v>
      </c>
      <c r="C60" t="s">
        <v>108</v>
      </c>
      <c r="D60">
        <v>0</v>
      </c>
      <c r="E60">
        <v>0</v>
      </c>
    </row>
    <row r="61" spans="1:5" x14ac:dyDescent="0.25">
      <c r="A61" t="s">
        <v>22</v>
      </c>
      <c r="B61" t="s">
        <v>23</v>
      </c>
      <c r="C61" t="s">
        <v>108</v>
      </c>
      <c r="D61">
        <v>0</v>
      </c>
      <c r="E61">
        <v>0</v>
      </c>
    </row>
    <row r="62" spans="1:5" x14ac:dyDescent="0.25">
      <c r="A62" t="s">
        <v>24</v>
      </c>
      <c r="B62" t="s">
        <v>25</v>
      </c>
      <c r="C62" t="s">
        <v>108</v>
      </c>
      <c r="D62">
        <v>0</v>
      </c>
      <c r="E62">
        <v>55</v>
      </c>
    </row>
    <row r="63" spans="1:5" x14ac:dyDescent="0.25">
      <c r="A63" t="s">
        <v>26</v>
      </c>
      <c r="B63" t="s">
        <v>27</v>
      </c>
      <c r="C63" t="s">
        <v>108</v>
      </c>
      <c r="D63">
        <v>187</v>
      </c>
      <c r="E63">
        <v>2052</v>
      </c>
    </row>
    <row r="64" spans="1:5" x14ac:dyDescent="0.25">
      <c r="A64" t="s">
        <v>28</v>
      </c>
      <c r="B64" t="s">
        <v>29</v>
      </c>
      <c r="C64" t="s">
        <v>108</v>
      </c>
      <c r="D64">
        <v>0</v>
      </c>
      <c r="E64">
        <v>24</v>
      </c>
    </row>
    <row r="65" spans="1:5" x14ac:dyDescent="0.25">
      <c r="A65" t="s">
        <v>30</v>
      </c>
      <c r="B65" t="s">
        <v>31</v>
      </c>
      <c r="C65" t="s">
        <v>108</v>
      </c>
      <c r="D65">
        <v>1286</v>
      </c>
      <c r="E65">
        <v>2704</v>
      </c>
    </row>
    <row r="66" spans="1:5" x14ac:dyDescent="0.25">
      <c r="A66" t="s">
        <v>32</v>
      </c>
      <c r="B66" t="s">
        <v>33</v>
      </c>
      <c r="C66" t="s">
        <v>108</v>
      </c>
      <c r="D66">
        <v>0</v>
      </c>
      <c r="E66">
        <v>34</v>
      </c>
    </row>
    <row r="67" spans="1:5" x14ac:dyDescent="0.25">
      <c r="A67" t="s">
        <v>34</v>
      </c>
      <c r="B67" t="s">
        <v>35</v>
      </c>
      <c r="C67" t="s">
        <v>108</v>
      </c>
      <c r="D67">
        <v>40</v>
      </c>
      <c r="E67">
        <v>60</v>
      </c>
    </row>
    <row r="68" spans="1:5" x14ac:dyDescent="0.25">
      <c r="A68" t="s">
        <v>36</v>
      </c>
      <c r="B68" t="s">
        <v>37</v>
      </c>
      <c r="C68" t="s">
        <v>108</v>
      </c>
      <c r="D68">
        <v>111</v>
      </c>
      <c r="E68">
        <v>144</v>
      </c>
    </row>
    <row r="69" spans="1:5" x14ac:dyDescent="0.25">
      <c r="A69" t="s">
        <v>38</v>
      </c>
      <c r="B69" t="s">
        <v>39</v>
      </c>
      <c r="C69" t="s">
        <v>108</v>
      </c>
      <c r="D69">
        <v>0</v>
      </c>
      <c r="E69">
        <v>3</v>
      </c>
    </row>
    <row r="70" spans="1:5" x14ac:dyDescent="0.25">
      <c r="A70" t="s">
        <v>40</v>
      </c>
      <c r="B70" t="s">
        <v>41</v>
      </c>
      <c r="C70" t="s">
        <v>108</v>
      </c>
      <c r="D70">
        <v>108</v>
      </c>
      <c r="E70">
        <v>824</v>
      </c>
    </row>
    <row r="71" spans="1:5" x14ac:dyDescent="0.25">
      <c r="A71" t="s">
        <v>42</v>
      </c>
      <c r="B71" t="s">
        <v>43</v>
      </c>
      <c r="C71" t="s">
        <v>108</v>
      </c>
      <c r="D71">
        <v>20</v>
      </c>
      <c r="E71">
        <v>192</v>
      </c>
    </row>
    <row r="72" spans="1:5" x14ac:dyDescent="0.25">
      <c r="A72" t="s">
        <v>44</v>
      </c>
      <c r="B72" t="s">
        <v>45</v>
      </c>
      <c r="C72" t="s">
        <v>108</v>
      </c>
      <c r="D72">
        <v>244</v>
      </c>
      <c r="E72">
        <v>738</v>
      </c>
    </row>
    <row r="73" spans="1:5" x14ac:dyDescent="0.25">
      <c r="A73" t="s">
        <v>46</v>
      </c>
      <c r="B73" t="s">
        <v>47</v>
      </c>
      <c r="C73" t="s">
        <v>108</v>
      </c>
      <c r="D73">
        <v>41</v>
      </c>
      <c r="E73">
        <v>590</v>
      </c>
    </row>
    <row r="74" spans="1:5" x14ac:dyDescent="0.25">
      <c r="A74" t="s">
        <v>48</v>
      </c>
      <c r="B74" t="s">
        <v>49</v>
      </c>
      <c r="C74" t="s">
        <v>108</v>
      </c>
      <c r="D74">
        <v>46</v>
      </c>
      <c r="E74">
        <v>262</v>
      </c>
    </row>
    <row r="75" spans="1:5" x14ac:dyDescent="0.25">
      <c r="A75" t="s">
        <v>50</v>
      </c>
      <c r="B75" t="s">
        <v>51</v>
      </c>
      <c r="C75" t="s">
        <v>108</v>
      </c>
      <c r="D75">
        <v>169</v>
      </c>
      <c r="E75">
        <v>237</v>
      </c>
    </row>
    <row r="76" spans="1:5" x14ac:dyDescent="0.25">
      <c r="A76" t="s">
        <v>52</v>
      </c>
      <c r="B76" t="s">
        <v>53</v>
      </c>
      <c r="C76" t="s">
        <v>108</v>
      </c>
      <c r="D76">
        <v>108</v>
      </c>
      <c r="E76">
        <v>193</v>
      </c>
    </row>
    <row r="77" spans="1:5" x14ac:dyDescent="0.25">
      <c r="A77" t="s">
        <v>54</v>
      </c>
      <c r="B77" t="s">
        <v>55</v>
      </c>
      <c r="C77" t="s">
        <v>108</v>
      </c>
      <c r="D77">
        <v>0</v>
      </c>
      <c r="E77">
        <v>0</v>
      </c>
    </row>
    <row r="78" spans="1:5" x14ac:dyDescent="0.25">
      <c r="A78" t="s">
        <v>56</v>
      </c>
      <c r="B78" t="s">
        <v>57</v>
      </c>
      <c r="C78" t="s">
        <v>108</v>
      </c>
      <c r="D78">
        <v>29</v>
      </c>
      <c r="E78">
        <v>564</v>
      </c>
    </row>
    <row r="79" spans="1:5" x14ac:dyDescent="0.25">
      <c r="A79" t="s">
        <v>58</v>
      </c>
      <c r="B79" t="s">
        <v>59</v>
      </c>
      <c r="C79" t="s">
        <v>108</v>
      </c>
      <c r="D79">
        <v>1389</v>
      </c>
      <c r="E79">
        <v>2705</v>
      </c>
    </row>
    <row r="80" spans="1:5" x14ac:dyDescent="0.25">
      <c r="A80" t="s">
        <v>60</v>
      </c>
      <c r="B80" t="s">
        <v>61</v>
      </c>
      <c r="C80" t="s">
        <v>108</v>
      </c>
      <c r="D80">
        <v>171</v>
      </c>
      <c r="E80">
        <v>278</v>
      </c>
    </row>
    <row r="81" spans="1:5" x14ac:dyDescent="0.25">
      <c r="A81" t="s">
        <v>62</v>
      </c>
      <c r="B81" t="s">
        <v>63</v>
      </c>
      <c r="C81" t="s">
        <v>108</v>
      </c>
      <c r="D81">
        <v>252</v>
      </c>
      <c r="E81">
        <v>1051</v>
      </c>
    </row>
    <row r="82" spans="1:5" x14ac:dyDescent="0.25">
      <c r="A82" t="s">
        <v>64</v>
      </c>
      <c r="B82" t="s">
        <v>65</v>
      </c>
      <c r="C82" t="s">
        <v>108</v>
      </c>
      <c r="D82">
        <v>68</v>
      </c>
      <c r="E82">
        <v>489</v>
      </c>
    </row>
    <row r="83" spans="1:5" x14ac:dyDescent="0.25">
      <c r="A83" t="s">
        <v>66</v>
      </c>
      <c r="B83" t="s">
        <v>67</v>
      </c>
      <c r="C83" t="s">
        <v>108</v>
      </c>
      <c r="D83">
        <v>0</v>
      </c>
      <c r="E83">
        <v>4</v>
      </c>
    </row>
    <row r="84" spans="1:5" x14ac:dyDescent="0.25">
      <c r="A84" t="s">
        <v>68</v>
      </c>
      <c r="B84" t="s">
        <v>69</v>
      </c>
      <c r="C84" t="s">
        <v>108</v>
      </c>
      <c r="D84">
        <v>0</v>
      </c>
      <c r="E84">
        <v>82</v>
      </c>
    </row>
    <row r="85" spans="1:5" x14ac:dyDescent="0.25">
      <c r="A85" t="s">
        <v>70</v>
      </c>
      <c r="B85" t="s">
        <v>71</v>
      </c>
      <c r="C85" t="s">
        <v>108</v>
      </c>
      <c r="D85">
        <v>1800</v>
      </c>
      <c r="E85">
        <v>4314</v>
      </c>
    </row>
    <row r="86" spans="1:5" x14ac:dyDescent="0.25">
      <c r="A86" t="s">
        <v>72</v>
      </c>
      <c r="B86" t="s">
        <v>73</v>
      </c>
      <c r="C86" t="s">
        <v>108</v>
      </c>
      <c r="D86">
        <v>223</v>
      </c>
      <c r="E86">
        <v>1956</v>
      </c>
    </row>
    <row r="87" spans="1:5" x14ac:dyDescent="0.25">
      <c r="A87" t="s">
        <v>74</v>
      </c>
      <c r="B87" t="s">
        <v>75</v>
      </c>
      <c r="C87" t="s">
        <v>108</v>
      </c>
      <c r="D87">
        <v>229</v>
      </c>
      <c r="E87">
        <v>508</v>
      </c>
    </row>
    <row r="88" spans="1:5" x14ac:dyDescent="0.25">
      <c r="A88" t="s">
        <v>76</v>
      </c>
      <c r="B88" t="s">
        <v>77</v>
      </c>
      <c r="C88" t="s">
        <v>108</v>
      </c>
      <c r="D88">
        <v>33</v>
      </c>
      <c r="E88">
        <v>101</v>
      </c>
    </row>
    <row r="89" spans="1:5" x14ac:dyDescent="0.25">
      <c r="A89" t="s">
        <v>78</v>
      </c>
      <c r="B89" t="s">
        <v>79</v>
      </c>
      <c r="C89" t="s">
        <v>108</v>
      </c>
      <c r="D89">
        <v>71</v>
      </c>
      <c r="E89">
        <v>858</v>
      </c>
    </row>
    <row r="90" spans="1:5" x14ac:dyDescent="0.25">
      <c r="A90" t="s">
        <v>80</v>
      </c>
      <c r="B90" t="s">
        <v>81</v>
      </c>
      <c r="C90" t="s">
        <v>108</v>
      </c>
      <c r="D90">
        <v>3862</v>
      </c>
      <c r="E90">
        <v>8425</v>
      </c>
    </row>
    <row r="91" spans="1:5" x14ac:dyDescent="0.25">
      <c r="A91" t="s">
        <v>82</v>
      </c>
      <c r="B91" t="s">
        <v>83</v>
      </c>
      <c r="C91" t="s">
        <v>108</v>
      </c>
      <c r="D91">
        <v>81</v>
      </c>
      <c r="E91">
        <v>747</v>
      </c>
    </row>
    <row r="92" spans="1:5" x14ac:dyDescent="0.25">
      <c r="A92" t="s">
        <v>84</v>
      </c>
      <c r="B92" t="s">
        <v>85</v>
      </c>
      <c r="C92" t="s">
        <v>108</v>
      </c>
      <c r="D92">
        <v>0</v>
      </c>
      <c r="E92">
        <v>3</v>
      </c>
    </row>
    <row r="93" spans="1:5" x14ac:dyDescent="0.25">
      <c r="A93" t="s">
        <v>86</v>
      </c>
      <c r="B93" t="s">
        <v>87</v>
      </c>
      <c r="C93" t="s">
        <v>108</v>
      </c>
      <c r="D93">
        <v>111</v>
      </c>
      <c r="E93">
        <v>1340</v>
      </c>
    </row>
    <row r="94" spans="1:5" x14ac:dyDescent="0.25">
      <c r="A94" t="s">
        <v>88</v>
      </c>
      <c r="B94" t="s">
        <v>89</v>
      </c>
      <c r="C94" t="s">
        <v>108</v>
      </c>
      <c r="D94">
        <v>643</v>
      </c>
      <c r="E94">
        <v>1594</v>
      </c>
    </row>
    <row r="95" spans="1:5" x14ac:dyDescent="0.25">
      <c r="A95" t="s">
        <v>90</v>
      </c>
      <c r="B95" t="s">
        <v>91</v>
      </c>
      <c r="C95" t="s">
        <v>108</v>
      </c>
      <c r="D95">
        <v>453</v>
      </c>
      <c r="E95">
        <v>2624</v>
      </c>
    </row>
    <row r="96" spans="1:5" x14ac:dyDescent="0.25">
      <c r="A96" t="s">
        <v>92</v>
      </c>
      <c r="B96" t="s">
        <v>93</v>
      </c>
      <c r="C96" t="s">
        <v>108</v>
      </c>
      <c r="D96">
        <v>50</v>
      </c>
      <c r="E96">
        <v>689</v>
      </c>
    </row>
    <row r="97" spans="1:5" x14ac:dyDescent="0.25">
      <c r="A97" t="s">
        <v>94</v>
      </c>
      <c r="B97" t="s">
        <v>95</v>
      </c>
      <c r="C97" t="s">
        <v>108</v>
      </c>
      <c r="D97">
        <v>0</v>
      </c>
      <c r="E97">
        <v>255</v>
      </c>
    </row>
    <row r="98" spans="1:5" x14ac:dyDescent="0.25">
      <c r="A98" t="s">
        <v>96</v>
      </c>
      <c r="B98" t="s">
        <v>97</v>
      </c>
      <c r="C98" t="s">
        <v>108</v>
      </c>
      <c r="D98">
        <v>72</v>
      </c>
      <c r="E98">
        <v>324</v>
      </c>
    </row>
    <row r="99" spans="1:5" x14ac:dyDescent="0.25">
      <c r="A99" t="s">
        <v>98</v>
      </c>
      <c r="B99" t="s">
        <v>99</v>
      </c>
      <c r="C99" t="s">
        <v>108</v>
      </c>
      <c r="D99">
        <v>75</v>
      </c>
      <c r="E99">
        <v>866</v>
      </c>
    </row>
    <row r="100" spans="1:5" x14ac:dyDescent="0.25">
      <c r="A100" t="s">
        <v>100</v>
      </c>
      <c r="B100" t="s">
        <v>101</v>
      </c>
      <c r="C100" t="s">
        <v>108</v>
      </c>
      <c r="D100">
        <v>9795</v>
      </c>
      <c r="E100">
        <v>21181</v>
      </c>
    </row>
    <row r="101" spans="1:5" x14ac:dyDescent="0.25">
      <c r="A101" t="s">
        <v>102</v>
      </c>
      <c r="B101" t="s">
        <v>103</v>
      </c>
      <c r="C101" t="s">
        <v>108</v>
      </c>
      <c r="D101">
        <v>68</v>
      </c>
      <c r="E101">
        <v>285</v>
      </c>
    </row>
    <row r="102" spans="1:5" x14ac:dyDescent="0.25">
      <c r="A102" t="s">
        <v>104</v>
      </c>
      <c r="B102" t="s">
        <v>105</v>
      </c>
      <c r="C102" t="s">
        <v>108</v>
      </c>
      <c r="D102">
        <v>271</v>
      </c>
      <c r="E102">
        <v>492</v>
      </c>
    </row>
    <row r="103" spans="1:5" x14ac:dyDescent="0.25">
      <c r="A103" t="s">
        <v>106</v>
      </c>
      <c r="B103" t="s">
        <v>107</v>
      </c>
      <c r="C103" t="s">
        <v>108</v>
      </c>
      <c r="D103">
        <v>128</v>
      </c>
      <c r="E103">
        <v>307</v>
      </c>
    </row>
    <row r="104" spans="1:5" x14ac:dyDescent="0.25">
      <c r="A104" t="s">
        <v>5</v>
      </c>
      <c r="B104" t="s">
        <v>6</v>
      </c>
      <c r="C104" t="s">
        <v>109</v>
      </c>
      <c r="D104">
        <v>5978</v>
      </c>
      <c r="E104">
        <v>11936</v>
      </c>
    </row>
    <row r="105" spans="1:5" x14ac:dyDescent="0.25">
      <c r="A105" t="s">
        <v>8</v>
      </c>
      <c r="B105" t="s">
        <v>9</v>
      </c>
      <c r="C105" t="s">
        <v>109</v>
      </c>
      <c r="D105">
        <v>283</v>
      </c>
      <c r="E105">
        <v>845</v>
      </c>
    </row>
    <row r="106" spans="1:5" x14ac:dyDescent="0.25">
      <c r="A106" t="s">
        <v>10</v>
      </c>
      <c r="B106" t="s">
        <v>11</v>
      </c>
      <c r="C106" t="s">
        <v>109</v>
      </c>
      <c r="D106">
        <v>3985</v>
      </c>
      <c r="E106">
        <v>13012</v>
      </c>
    </row>
    <row r="107" spans="1:5" x14ac:dyDescent="0.25">
      <c r="A107" t="s">
        <v>12</v>
      </c>
      <c r="B107" t="s">
        <v>13</v>
      </c>
      <c r="C107" t="s">
        <v>109</v>
      </c>
      <c r="D107">
        <v>2417</v>
      </c>
      <c r="E107">
        <v>7894</v>
      </c>
    </row>
    <row r="108" spans="1:5" x14ac:dyDescent="0.25">
      <c r="A108" t="s">
        <v>14</v>
      </c>
      <c r="B108" t="s">
        <v>15</v>
      </c>
      <c r="C108" t="s">
        <v>109</v>
      </c>
      <c r="D108">
        <v>10438</v>
      </c>
      <c r="E108">
        <v>41370</v>
      </c>
    </row>
    <row r="109" spans="1:5" x14ac:dyDescent="0.25">
      <c r="A109" t="s">
        <v>16</v>
      </c>
      <c r="B109" t="s">
        <v>17</v>
      </c>
      <c r="C109" t="s">
        <v>109</v>
      </c>
      <c r="D109">
        <v>1344</v>
      </c>
      <c r="E109">
        <v>5325</v>
      </c>
    </row>
    <row r="110" spans="1:5" x14ac:dyDescent="0.25">
      <c r="A110" t="s">
        <v>18</v>
      </c>
      <c r="B110" t="s">
        <v>19</v>
      </c>
      <c r="C110" t="s">
        <v>109</v>
      </c>
      <c r="D110">
        <v>1774</v>
      </c>
      <c r="E110">
        <v>2292</v>
      </c>
    </row>
    <row r="111" spans="1:5" x14ac:dyDescent="0.25">
      <c r="A111" t="s">
        <v>20</v>
      </c>
      <c r="B111" t="s">
        <v>21</v>
      </c>
      <c r="C111" t="s">
        <v>109</v>
      </c>
      <c r="D111">
        <v>811</v>
      </c>
      <c r="E111">
        <v>1455</v>
      </c>
    </row>
    <row r="112" spans="1:5" x14ac:dyDescent="0.25">
      <c r="A112" t="s">
        <v>22</v>
      </c>
      <c r="B112" t="s">
        <v>23</v>
      </c>
      <c r="C112" t="s">
        <v>109</v>
      </c>
      <c r="D112">
        <v>0</v>
      </c>
      <c r="E112">
        <v>0</v>
      </c>
    </row>
    <row r="113" spans="1:5" x14ac:dyDescent="0.25">
      <c r="A113" t="s">
        <v>24</v>
      </c>
      <c r="B113" t="s">
        <v>25</v>
      </c>
      <c r="C113" t="s">
        <v>109</v>
      </c>
      <c r="D113">
        <v>14963</v>
      </c>
      <c r="E113">
        <v>31563</v>
      </c>
    </row>
    <row r="114" spans="1:5" x14ac:dyDescent="0.25">
      <c r="A114" t="s">
        <v>26</v>
      </c>
      <c r="B114" t="s">
        <v>27</v>
      </c>
      <c r="C114" t="s">
        <v>109</v>
      </c>
      <c r="D114">
        <v>4948</v>
      </c>
      <c r="E114">
        <v>12668</v>
      </c>
    </row>
    <row r="115" spans="1:5" x14ac:dyDescent="0.25">
      <c r="A115" t="s">
        <v>28</v>
      </c>
      <c r="B115" t="s">
        <v>29</v>
      </c>
      <c r="C115" t="s">
        <v>109</v>
      </c>
      <c r="D115">
        <v>0</v>
      </c>
      <c r="E115">
        <v>0</v>
      </c>
    </row>
    <row r="116" spans="1:5" x14ac:dyDescent="0.25">
      <c r="A116" t="s">
        <v>30</v>
      </c>
      <c r="B116" t="s">
        <v>31</v>
      </c>
      <c r="C116" t="s">
        <v>109</v>
      </c>
      <c r="D116">
        <v>273</v>
      </c>
      <c r="E116">
        <v>812</v>
      </c>
    </row>
    <row r="117" spans="1:5" x14ac:dyDescent="0.25">
      <c r="A117" t="s">
        <v>32</v>
      </c>
      <c r="B117" t="s">
        <v>33</v>
      </c>
      <c r="C117" t="s">
        <v>109</v>
      </c>
      <c r="D117">
        <v>2408</v>
      </c>
      <c r="E117">
        <v>13771</v>
      </c>
    </row>
    <row r="118" spans="1:5" x14ac:dyDescent="0.25">
      <c r="A118" t="s">
        <v>34</v>
      </c>
      <c r="B118" t="s">
        <v>35</v>
      </c>
      <c r="C118" t="s">
        <v>109</v>
      </c>
      <c r="D118">
        <v>1812</v>
      </c>
      <c r="E118">
        <v>5766</v>
      </c>
    </row>
    <row r="119" spans="1:5" x14ac:dyDescent="0.25">
      <c r="A119" t="s">
        <v>36</v>
      </c>
      <c r="B119" t="s">
        <v>37</v>
      </c>
      <c r="C119" t="s">
        <v>109</v>
      </c>
      <c r="D119">
        <v>753</v>
      </c>
      <c r="E119">
        <v>2299</v>
      </c>
    </row>
    <row r="120" spans="1:5" x14ac:dyDescent="0.25">
      <c r="A120" t="s">
        <v>38</v>
      </c>
      <c r="B120" t="s">
        <v>39</v>
      </c>
      <c r="C120" t="s">
        <v>109</v>
      </c>
      <c r="D120">
        <v>682</v>
      </c>
      <c r="E120">
        <v>4573</v>
      </c>
    </row>
    <row r="121" spans="1:5" x14ac:dyDescent="0.25">
      <c r="A121" t="s">
        <v>40</v>
      </c>
      <c r="B121" t="s">
        <v>41</v>
      </c>
      <c r="C121" t="s">
        <v>109</v>
      </c>
      <c r="D121">
        <v>470</v>
      </c>
      <c r="E121">
        <v>4924</v>
      </c>
    </row>
    <row r="122" spans="1:5" x14ac:dyDescent="0.25">
      <c r="A122" t="s">
        <v>42</v>
      </c>
      <c r="B122" t="s">
        <v>43</v>
      </c>
      <c r="C122" t="s">
        <v>109</v>
      </c>
      <c r="D122">
        <v>6167</v>
      </c>
      <c r="E122">
        <v>19574</v>
      </c>
    </row>
    <row r="123" spans="1:5" x14ac:dyDescent="0.25">
      <c r="A123" t="s">
        <v>44</v>
      </c>
      <c r="B123" t="s">
        <v>45</v>
      </c>
      <c r="C123" t="s">
        <v>109</v>
      </c>
      <c r="D123">
        <v>719</v>
      </c>
      <c r="E123">
        <v>1645</v>
      </c>
    </row>
    <row r="124" spans="1:5" x14ac:dyDescent="0.25">
      <c r="A124" t="s">
        <v>46</v>
      </c>
      <c r="B124" t="s">
        <v>47</v>
      </c>
      <c r="C124" t="s">
        <v>109</v>
      </c>
      <c r="D124">
        <v>780</v>
      </c>
      <c r="E124">
        <v>2041</v>
      </c>
    </row>
    <row r="125" spans="1:5" x14ac:dyDescent="0.25">
      <c r="A125" t="s">
        <v>48</v>
      </c>
      <c r="B125" t="s">
        <v>49</v>
      </c>
      <c r="C125" t="s">
        <v>109</v>
      </c>
      <c r="D125">
        <v>3052</v>
      </c>
      <c r="E125">
        <v>6063</v>
      </c>
    </row>
    <row r="126" spans="1:5" x14ac:dyDescent="0.25">
      <c r="A126" t="s">
        <v>50</v>
      </c>
      <c r="B126" t="s">
        <v>51</v>
      </c>
      <c r="C126" t="s">
        <v>109</v>
      </c>
      <c r="D126">
        <v>3550</v>
      </c>
      <c r="E126">
        <v>11033</v>
      </c>
    </row>
    <row r="127" spans="1:5" x14ac:dyDescent="0.25">
      <c r="A127" t="s">
        <v>52</v>
      </c>
      <c r="B127" t="s">
        <v>53</v>
      </c>
      <c r="C127" t="s">
        <v>109</v>
      </c>
      <c r="D127">
        <v>1518</v>
      </c>
      <c r="E127">
        <v>4936</v>
      </c>
    </row>
    <row r="128" spans="1:5" x14ac:dyDescent="0.25">
      <c r="A128" t="s">
        <v>54</v>
      </c>
      <c r="B128" t="s">
        <v>55</v>
      </c>
      <c r="C128" t="s">
        <v>109</v>
      </c>
      <c r="D128">
        <v>4235</v>
      </c>
      <c r="E128">
        <v>11640</v>
      </c>
    </row>
    <row r="129" spans="1:5" x14ac:dyDescent="0.25">
      <c r="A129" t="s">
        <v>56</v>
      </c>
      <c r="B129" t="s">
        <v>57</v>
      </c>
      <c r="C129" t="s">
        <v>109</v>
      </c>
      <c r="D129">
        <v>1347</v>
      </c>
      <c r="E129">
        <v>5579</v>
      </c>
    </row>
    <row r="130" spans="1:5" x14ac:dyDescent="0.25">
      <c r="A130" t="s">
        <v>58</v>
      </c>
      <c r="B130" t="s">
        <v>59</v>
      </c>
      <c r="C130" t="s">
        <v>109</v>
      </c>
      <c r="D130">
        <v>0</v>
      </c>
      <c r="E130">
        <v>284</v>
      </c>
    </row>
    <row r="131" spans="1:5" x14ac:dyDescent="0.25">
      <c r="A131" t="s">
        <v>60</v>
      </c>
      <c r="B131" t="s">
        <v>61</v>
      </c>
      <c r="C131" t="s">
        <v>109</v>
      </c>
      <c r="D131">
        <v>408</v>
      </c>
      <c r="E131">
        <v>1849</v>
      </c>
    </row>
    <row r="132" spans="1:5" x14ac:dyDescent="0.25">
      <c r="A132" t="s">
        <v>62</v>
      </c>
      <c r="B132" t="s">
        <v>63</v>
      </c>
      <c r="C132" t="s">
        <v>109</v>
      </c>
      <c r="D132">
        <v>2762</v>
      </c>
      <c r="E132">
        <v>6996</v>
      </c>
    </row>
    <row r="133" spans="1:5" x14ac:dyDescent="0.25">
      <c r="A133" t="s">
        <v>64</v>
      </c>
      <c r="B133" t="s">
        <v>65</v>
      </c>
      <c r="C133" t="s">
        <v>109</v>
      </c>
      <c r="D133">
        <v>731</v>
      </c>
      <c r="E133">
        <v>1215</v>
      </c>
    </row>
    <row r="134" spans="1:5" x14ac:dyDescent="0.25">
      <c r="A134" t="s">
        <v>66</v>
      </c>
      <c r="B134" t="s">
        <v>67</v>
      </c>
      <c r="C134" t="s">
        <v>109</v>
      </c>
      <c r="D134">
        <v>3532</v>
      </c>
      <c r="E134">
        <v>10244</v>
      </c>
    </row>
    <row r="135" spans="1:5" x14ac:dyDescent="0.25">
      <c r="A135" t="s">
        <v>68</v>
      </c>
      <c r="B135" t="s">
        <v>69</v>
      </c>
      <c r="C135" t="s">
        <v>109</v>
      </c>
      <c r="D135">
        <v>1004</v>
      </c>
      <c r="E135">
        <v>3298</v>
      </c>
    </row>
    <row r="136" spans="1:5" x14ac:dyDescent="0.25">
      <c r="A136" t="s">
        <v>70</v>
      </c>
      <c r="B136" t="s">
        <v>71</v>
      </c>
      <c r="C136" t="s">
        <v>109</v>
      </c>
      <c r="D136">
        <v>7517</v>
      </c>
      <c r="E136">
        <v>17407</v>
      </c>
    </row>
    <row r="137" spans="1:5" x14ac:dyDescent="0.25">
      <c r="A137" t="s">
        <v>72</v>
      </c>
      <c r="B137" t="s">
        <v>73</v>
      </c>
      <c r="C137" t="s">
        <v>109</v>
      </c>
      <c r="D137">
        <v>2409</v>
      </c>
      <c r="E137">
        <v>6742</v>
      </c>
    </row>
    <row r="138" spans="1:5" x14ac:dyDescent="0.25">
      <c r="A138" t="s">
        <v>74</v>
      </c>
      <c r="B138" t="s">
        <v>75</v>
      </c>
      <c r="C138" t="s">
        <v>109</v>
      </c>
      <c r="D138">
        <v>0</v>
      </c>
      <c r="E138">
        <v>15</v>
      </c>
    </row>
    <row r="139" spans="1:5" x14ac:dyDescent="0.25">
      <c r="A139" t="s">
        <v>76</v>
      </c>
      <c r="B139" t="s">
        <v>77</v>
      </c>
      <c r="C139" t="s">
        <v>109</v>
      </c>
      <c r="D139">
        <v>2367</v>
      </c>
      <c r="E139">
        <v>8203</v>
      </c>
    </row>
    <row r="140" spans="1:5" x14ac:dyDescent="0.25">
      <c r="A140" t="s">
        <v>78</v>
      </c>
      <c r="B140" t="s">
        <v>79</v>
      </c>
      <c r="C140" t="s">
        <v>109</v>
      </c>
      <c r="D140">
        <v>5453</v>
      </c>
      <c r="E140">
        <v>12951</v>
      </c>
    </row>
    <row r="141" spans="1:5" x14ac:dyDescent="0.25">
      <c r="A141" t="s">
        <v>80</v>
      </c>
      <c r="B141" t="s">
        <v>81</v>
      </c>
      <c r="C141" t="s">
        <v>109</v>
      </c>
      <c r="D141">
        <v>559</v>
      </c>
      <c r="E141">
        <v>2992</v>
      </c>
    </row>
    <row r="142" spans="1:5" x14ac:dyDescent="0.25">
      <c r="A142" t="s">
        <v>82</v>
      </c>
      <c r="B142" t="s">
        <v>83</v>
      </c>
      <c r="C142" t="s">
        <v>109</v>
      </c>
      <c r="D142">
        <v>5625</v>
      </c>
      <c r="E142">
        <v>9415</v>
      </c>
    </row>
    <row r="143" spans="1:5" x14ac:dyDescent="0.25">
      <c r="A143" t="s">
        <v>84</v>
      </c>
      <c r="B143" t="s">
        <v>85</v>
      </c>
      <c r="C143" t="s">
        <v>109</v>
      </c>
      <c r="D143">
        <v>852</v>
      </c>
      <c r="E143">
        <v>1738</v>
      </c>
    </row>
    <row r="144" spans="1:5" x14ac:dyDescent="0.25">
      <c r="A144" t="s">
        <v>86</v>
      </c>
      <c r="B144" t="s">
        <v>87</v>
      </c>
      <c r="C144" t="s">
        <v>109</v>
      </c>
      <c r="D144">
        <v>1492</v>
      </c>
      <c r="E144">
        <v>5308</v>
      </c>
    </row>
    <row r="145" spans="1:5" x14ac:dyDescent="0.25">
      <c r="A145" t="s">
        <v>88</v>
      </c>
      <c r="B145" t="s">
        <v>89</v>
      </c>
      <c r="C145" t="s">
        <v>109</v>
      </c>
      <c r="D145">
        <v>157</v>
      </c>
      <c r="E145">
        <v>676</v>
      </c>
    </row>
    <row r="146" spans="1:5" x14ac:dyDescent="0.25">
      <c r="A146" t="s">
        <v>90</v>
      </c>
      <c r="B146" t="s">
        <v>91</v>
      </c>
      <c r="C146" t="s">
        <v>109</v>
      </c>
      <c r="D146">
        <v>593</v>
      </c>
      <c r="E146">
        <v>4655</v>
      </c>
    </row>
    <row r="147" spans="1:5" x14ac:dyDescent="0.25">
      <c r="A147" t="s">
        <v>92</v>
      </c>
      <c r="B147" t="s">
        <v>93</v>
      </c>
      <c r="C147" t="s">
        <v>109</v>
      </c>
      <c r="D147">
        <v>23266</v>
      </c>
      <c r="E147">
        <v>69291</v>
      </c>
    </row>
    <row r="148" spans="1:5" x14ac:dyDescent="0.25">
      <c r="A148" t="s">
        <v>94</v>
      </c>
      <c r="B148" t="s">
        <v>95</v>
      </c>
      <c r="C148" t="s">
        <v>109</v>
      </c>
      <c r="D148">
        <v>603</v>
      </c>
      <c r="E148">
        <v>2042</v>
      </c>
    </row>
    <row r="149" spans="1:5" x14ac:dyDescent="0.25">
      <c r="A149" t="s">
        <v>96</v>
      </c>
      <c r="B149" t="s">
        <v>97</v>
      </c>
      <c r="C149" t="s">
        <v>109</v>
      </c>
      <c r="D149">
        <v>0</v>
      </c>
      <c r="E149">
        <v>0</v>
      </c>
    </row>
    <row r="150" spans="1:5" x14ac:dyDescent="0.25">
      <c r="A150" t="s">
        <v>98</v>
      </c>
      <c r="B150" t="s">
        <v>99</v>
      </c>
      <c r="C150" t="s">
        <v>109</v>
      </c>
      <c r="D150">
        <v>3111</v>
      </c>
      <c r="E150">
        <v>7581</v>
      </c>
    </row>
    <row r="151" spans="1:5" x14ac:dyDescent="0.25">
      <c r="A151" t="s">
        <v>100</v>
      </c>
      <c r="B151" t="s">
        <v>101</v>
      </c>
      <c r="C151" t="s">
        <v>109</v>
      </c>
      <c r="D151">
        <v>391</v>
      </c>
      <c r="E151">
        <v>3828</v>
      </c>
    </row>
    <row r="152" spans="1:5" x14ac:dyDescent="0.25">
      <c r="A152" t="s">
        <v>102</v>
      </c>
      <c r="B152" t="s">
        <v>103</v>
      </c>
      <c r="C152" t="s">
        <v>109</v>
      </c>
      <c r="D152">
        <v>54</v>
      </c>
      <c r="E152">
        <v>1056</v>
      </c>
    </row>
    <row r="153" spans="1:5" x14ac:dyDescent="0.25">
      <c r="A153" t="s">
        <v>104</v>
      </c>
      <c r="B153" t="s">
        <v>105</v>
      </c>
      <c r="C153" t="s">
        <v>109</v>
      </c>
      <c r="D153">
        <v>2072</v>
      </c>
      <c r="E153">
        <v>6110</v>
      </c>
    </row>
    <row r="154" spans="1:5" x14ac:dyDescent="0.25">
      <c r="A154" t="s">
        <v>106</v>
      </c>
      <c r="B154" t="s">
        <v>107</v>
      </c>
      <c r="C154" t="s">
        <v>109</v>
      </c>
      <c r="D154">
        <v>0</v>
      </c>
      <c r="E154">
        <v>120</v>
      </c>
    </row>
    <row r="155" spans="1:5" x14ac:dyDescent="0.25">
      <c r="A155" t="s">
        <v>5</v>
      </c>
      <c r="B155" t="s">
        <v>6</v>
      </c>
      <c r="C155" t="s">
        <v>110</v>
      </c>
      <c r="D155">
        <v>3867</v>
      </c>
      <c r="E155">
        <v>5725</v>
      </c>
    </row>
    <row r="156" spans="1:5" x14ac:dyDescent="0.25">
      <c r="A156" t="s">
        <v>8</v>
      </c>
      <c r="B156" t="s">
        <v>9</v>
      </c>
      <c r="C156" t="s">
        <v>110</v>
      </c>
      <c r="D156">
        <v>0</v>
      </c>
      <c r="E156">
        <v>27</v>
      </c>
    </row>
    <row r="157" spans="1:5" x14ac:dyDescent="0.25">
      <c r="A157" t="s">
        <v>10</v>
      </c>
      <c r="B157" t="s">
        <v>11</v>
      </c>
      <c r="C157" t="s">
        <v>110</v>
      </c>
      <c r="D157">
        <v>3083</v>
      </c>
      <c r="E157">
        <v>4206</v>
      </c>
    </row>
    <row r="158" spans="1:5" x14ac:dyDescent="0.25">
      <c r="A158" t="s">
        <v>12</v>
      </c>
      <c r="B158" t="s">
        <v>13</v>
      </c>
      <c r="C158" t="s">
        <v>110</v>
      </c>
      <c r="D158">
        <v>1638</v>
      </c>
      <c r="E158">
        <v>2189</v>
      </c>
    </row>
    <row r="159" spans="1:5" x14ac:dyDescent="0.25">
      <c r="A159" t="s">
        <v>14</v>
      </c>
      <c r="B159" t="s">
        <v>15</v>
      </c>
      <c r="C159" t="s">
        <v>110</v>
      </c>
      <c r="D159">
        <v>6528</v>
      </c>
      <c r="E159">
        <v>11930</v>
      </c>
    </row>
    <row r="160" spans="1:5" x14ac:dyDescent="0.25">
      <c r="A160" t="s">
        <v>16</v>
      </c>
      <c r="B160" t="s">
        <v>17</v>
      </c>
      <c r="C160" t="s">
        <v>110</v>
      </c>
      <c r="D160">
        <v>352</v>
      </c>
      <c r="E160">
        <v>616</v>
      </c>
    </row>
    <row r="161" spans="1:5" x14ac:dyDescent="0.25">
      <c r="A161" t="s">
        <v>18</v>
      </c>
      <c r="B161" t="s">
        <v>19</v>
      </c>
      <c r="C161" t="s">
        <v>110</v>
      </c>
      <c r="D161">
        <v>1660</v>
      </c>
      <c r="E161">
        <v>2317</v>
      </c>
    </row>
    <row r="162" spans="1:5" x14ac:dyDescent="0.25">
      <c r="A162" t="s">
        <v>20</v>
      </c>
      <c r="B162" t="s">
        <v>21</v>
      </c>
      <c r="C162" t="s">
        <v>110</v>
      </c>
      <c r="D162">
        <v>63</v>
      </c>
      <c r="E162">
        <v>315</v>
      </c>
    </row>
    <row r="163" spans="1:5" x14ac:dyDescent="0.25">
      <c r="A163" t="s">
        <v>22</v>
      </c>
      <c r="B163" t="s">
        <v>23</v>
      </c>
      <c r="C163" t="s">
        <v>110</v>
      </c>
      <c r="D163">
        <v>0</v>
      </c>
      <c r="E163">
        <v>0</v>
      </c>
    </row>
    <row r="164" spans="1:5" x14ac:dyDescent="0.25">
      <c r="A164" t="s">
        <v>24</v>
      </c>
      <c r="B164" t="s">
        <v>25</v>
      </c>
      <c r="C164" t="s">
        <v>110</v>
      </c>
      <c r="D164">
        <v>2704</v>
      </c>
      <c r="E164">
        <v>5596</v>
      </c>
    </row>
    <row r="165" spans="1:5" x14ac:dyDescent="0.25">
      <c r="A165" t="s">
        <v>26</v>
      </c>
      <c r="B165" t="s">
        <v>27</v>
      </c>
      <c r="C165" t="s">
        <v>110</v>
      </c>
      <c r="D165">
        <v>3519</v>
      </c>
      <c r="E165">
        <v>6497</v>
      </c>
    </row>
    <row r="166" spans="1:5" x14ac:dyDescent="0.25">
      <c r="A166" t="s">
        <v>28</v>
      </c>
      <c r="B166" t="s">
        <v>29</v>
      </c>
      <c r="C166" t="s">
        <v>110</v>
      </c>
      <c r="D166">
        <v>146</v>
      </c>
      <c r="E166">
        <v>263</v>
      </c>
    </row>
    <row r="167" spans="1:5" x14ac:dyDescent="0.25">
      <c r="A167" t="s">
        <v>30</v>
      </c>
      <c r="B167" t="s">
        <v>31</v>
      </c>
      <c r="C167" t="s">
        <v>110</v>
      </c>
      <c r="D167">
        <v>155</v>
      </c>
      <c r="E167">
        <v>100</v>
      </c>
    </row>
    <row r="168" spans="1:5" x14ac:dyDescent="0.25">
      <c r="A168" t="s">
        <v>32</v>
      </c>
      <c r="B168" t="s">
        <v>33</v>
      </c>
      <c r="C168" t="s">
        <v>110</v>
      </c>
      <c r="D168">
        <v>8609</v>
      </c>
      <c r="E168">
        <v>11719</v>
      </c>
    </row>
    <row r="169" spans="1:5" x14ac:dyDescent="0.25">
      <c r="A169" t="s">
        <v>34</v>
      </c>
      <c r="B169" t="s">
        <v>35</v>
      </c>
      <c r="C169" t="s">
        <v>110</v>
      </c>
      <c r="D169">
        <v>438</v>
      </c>
      <c r="E169">
        <v>872</v>
      </c>
    </row>
    <row r="170" spans="1:5" x14ac:dyDescent="0.25">
      <c r="A170" t="s">
        <v>36</v>
      </c>
      <c r="B170" t="s">
        <v>37</v>
      </c>
      <c r="C170" t="s">
        <v>110</v>
      </c>
      <c r="D170">
        <v>1112</v>
      </c>
      <c r="E170">
        <v>617</v>
      </c>
    </row>
    <row r="171" spans="1:5" x14ac:dyDescent="0.25">
      <c r="A171" t="s">
        <v>38</v>
      </c>
      <c r="B171" t="s">
        <v>39</v>
      </c>
      <c r="C171" t="s">
        <v>110</v>
      </c>
      <c r="D171">
        <v>1191</v>
      </c>
      <c r="E171">
        <v>1166</v>
      </c>
    </row>
    <row r="172" spans="1:5" x14ac:dyDescent="0.25">
      <c r="A172" t="s">
        <v>40</v>
      </c>
      <c r="B172" t="s">
        <v>41</v>
      </c>
      <c r="C172" t="s">
        <v>110</v>
      </c>
      <c r="D172">
        <v>227</v>
      </c>
      <c r="E172">
        <v>69</v>
      </c>
    </row>
    <row r="173" spans="1:5" x14ac:dyDescent="0.25">
      <c r="A173" t="s">
        <v>42</v>
      </c>
      <c r="B173" t="s">
        <v>43</v>
      </c>
      <c r="C173" t="s">
        <v>110</v>
      </c>
      <c r="D173">
        <v>2240</v>
      </c>
      <c r="E173">
        <v>2680</v>
      </c>
    </row>
    <row r="174" spans="1:5" x14ac:dyDescent="0.25">
      <c r="A174" t="s">
        <v>44</v>
      </c>
      <c r="B174" t="s">
        <v>45</v>
      </c>
      <c r="C174" t="s">
        <v>110</v>
      </c>
      <c r="D174">
        <v>806</v>
      </c>
      <c r="E174">
        <v>691</v>
      </c>
    </row>
    <row r="175" spans="1:5" x14ac:dyDescent="0.25">
      <c r="A175" t="s">
        <v>46</v>
      </c>
      <c r="B175" t="s">
        <v>47</v>
      </c>
      <c r="C175" t="s">
        <v>110</v>
      </c>
      <c r="D175">
        <v>1339</v>
      </c>
      <c r="E175">
        <v>1996</v>
      </c>
    </row>
    <row r="176" spans="1:5" x14ac:dyDescent="0.25">
      <c r="A176" t="s">
        <v>48</v>
      </c>
      <c r="B176" t="s">
        <v>49</v>
      </c>
      <c r="C176" t="s">
        <v>110</v>
      </c>
      <c r="D176">
        <v>746</v>
      </c>
      <c r="E176">
        <v>2662</v>
      </c>
    </row>
    <row r="177" spans="1:5" x14ac:dyDescent="0.25">
      <c r="A177" t="s">
        <v>50</v>
      </c>
      <c r="B177" t="s">
        <v>51</v>
      </c>
      <c r="C177" t="s">
        <v>110</v>
      </c>
      <c r="D177">
        <v>2372</v>
      </c>
      <c r="E177">
        <v>6227</v>
      </c>
    </row>
    <row r="178" spans="1:5" x14ac:dyDescent="0.25">
      <c r="A178" t="s">
        <v>52</v>
      </c>
      <c r="B178" t="s">
        <v>53</v>
      </c>
      <c r="C178" t="s">
        <v>110</v>
      </c>
      <c r="D178">
        <v>1892</v>
      </c>
      <c r="E178">
        <v>1993</v>
      </c>
    </row>
    <row r="179" spans="1:5" x14ac:dyDescent="0.25">
      <c r="A179" t="s">
        <v>54</v>
      </c>
      <c r="B179" t="s">
        <v>55</v>
      </c>
      <c r="C179" t="s">
        <v>110</v>
      </c>
      <c r="D179">
        <v>1024</v>
      </c>
      <c r="E179">
        <v>1490</v>
      </c>
    </row>
    <row r="180" spans="1:5" x14ac:dyDescent="0.25">
      <c r="A180" t="s">
        <v>56</v>
      </c>
      <c r="B180" t="s">
        <v>57</v>
      </c>
      <c r="C180" t="s">
        <v>110</v>
      </c>
      <c r="D180">
        <v>940</v>
      </c>
      <c r="E180">
        <v>1855</v>
      </c>
    </row>
    <row r="181" spans="1:5" x14ac:dyDescent="0.25">
      <c r="A181" t="s">
        <v>58</v>
      </c>
      <c r="B181" t="s">
        <v>59</v>
      </c>
      <c r="C181" t="s">
        <v>110</v>
      </c>
      <c r="D181">
        <v>127</v>
      </c>
      <c r="E181">
        <v>2</v>
      </c>
    </row>
    <row r="182" spans="1:5" x14ac:dyDescent="0.25">
      <c r="A182" t="s">
        <v>60</v>
      </c>
      <c r="B182" t="s">
        <v>61</v>
      </c>
      <c r="C182" t="s">
        <v>110</v>
      </c>
      <c r="D182">
        <v>654</v>
      </c>
      <c r="E182">
        <v>1257</v>
      </c>
    </row>
    <row r="183" spans="1:5" x14ac:dyDescent="0.25">
      <c r="A183" t="s">
        <v>62</v>
      </c>
      <c r="B183" t="s">
        <v>63</v>
      </c>
      <c r="C183" t="s">
        <v>110</v>
      </c>
      <c r="D183">
        <v>584</v>
      </c>
      <c r="E183">
        <v>456</v>
      </c>
    </row>
    <row r="184" spans="1:5" x14ac:dyDescent="0.25">
      <c r="A184" t="s">
        <v>64</v>
      </c>
      <c r="B184" t="s">
        <v>65</v>
      </c>
      <c r="C184" t="s">
        <v>110</v>
      </c>
      <c r="D184">
        <v>990</v>
      </c>
      <c r="E184">
        <v>1405</v>
      </c>
    </row>
    <row r="185" spans="1:5" x14ac:dyDescent="0.25">
      <c r="A185" t="s">
        <v>66</v>
      </c>
      <c r="B185" t="s">
        <v>67</v>
      </c>
      <c r="C185" t="s">
        <v>110</v>
      </c>
      <c r="D185">
        <v>3191</v>
      </c>
      <c r="E185">
        <v>4781</v>
      </c>
    </row>
    <row r="186" spans="1:5" x14ac:dyDescent="0.25">
      <c r="A186" t="s">
        <v>68</v>
      </c>
      <c r="B186" t="s">
        <v>69</v>
      </c>
      <c r="C186" t="s">
        <v>110</v>
      </c>
      <c r="D186">
        <v>190</v>
      </c>
      <c r="E186">
        <v>36</v>
      </c>
    </row>
    <row r="187" spans="1:5" x14ac:dyDescent="0.25">
      <c r="A187" t="s">
        <v>70</v>
      </c>
      <c r="B187" t="s">
        <v>71</v>
      </c>
      <c r="C187" t="s">
        <v>110</v>
      </c>
      <c r="D187">
        <v>4242</v>
      </c>
      <c r="E187">
        <v>7160</v>
      </c>
    </row>
    <row r="188" spans="1:5" x14ac:dyDescent="0.25">
      <c r="A188" t="s">
        <v>72</v>
      </c>
      <c r="B188" t="s">
        <v>73</v>
      </c>
      <c r="C188" t="s">
        <v>110</v>
      </c>
      <c r="D188">
        <v>4136</v>
      </c>
      <c r="E188">
        <v>5637</v>
      </c>
    </row>
    <row r="189" spans="1:5" x14ac:dyDescent="0.25">
      <c r="A189" t="s">
        <v>74</v>
      </c>
      <c r="B189" t="s">
        <v>75</v>
      </c>
      <c r="C189" t="s">
        <v>110</v>
      </c>
      <c r="D189">
        <v>276</v>
      </c>
      <c r="E189">
        <v>18</v>
      </c>
    </row>
    <row r="190" spans="1:5" x14ac:dyDescent="0.25">
      <c r="A190" t="s">
        <v>76</v>
      </c>
      <c r="B190" t="s">
        <v>77</v>
      </c>
      <c r="C190" t="s">
        <v>110</v>
      </c>
      <c r="D190">
        <v>1860</v>
      </c>
      <c r="E190">
        <v>2381</v>
      </c>
    </row>
    <row r="191" spans="1:5" x14ac:dyDescent="0.25">
      <c r="A191" t="s">
        <v>78</v>
      </c>
      <c r="B191" t="s">
        <v>79</v>
      </c>
      <c r="C191" t="s">
        <v>110</v>
      </c>
      <c r="D191">
        <v>612</v>
      </c>
      <c r="E191">
        <v>334</v>
      </c>
    </row>
    <row r="192" spans="1:5" x14ac:dyDescent="0.25">
      <c r="A192" t="s">
        <v>80</v>
      </c>
      <c r="B192" t="s">
        <v>81</v>
      </c>
      <c r="C192" t="s">
        <v>110</v>
      </c>
      <c r="D192">
        <v>806</v>
      </c>
      <c r="E192">
        <v>255</v>
      </c>
    </row>
    <row r="193" spans="1:5" x14ac:dyDescent="0.25">
      <c r="A193" t="s">
        <v>82</v>
      </c>
      <c r="B193" t="s">
        <v>83</v>
      </c>
      <c r="C193" t="s">
        <v>110</v>
      </c>
      <c r="D193">
        <v>7129</v>
      </c>
      <c r="E193">
        <v>11702</v>
      </c>
    </row>
    <row r="194" spans="1:5" x14ac:dyDescent="0.25">
      <c r="A194" t="s">
        <v>84</v>
      </c>
      <c r="B194" t="s">
        <v>85</v>
      </c>
      <c r="C194" t="s">
        <v>110</v>
      </c>
      <c r="D194">
        <v>22</v>
      </c>
      <c r="E194">
        <v>23</v>
      </c>
    </row>
    <row r="195" spans="1:5" x14ac:dyDescent="0.25">
      <c r="A195" t="s">
        <v>86</v>
      </c>
      <c r="B195" t="s">
        <v>87</v>
      </c>
      <c r="C195" t="s">
        <v>110</v>
      </c>
      <c r="D195">
        <v>5024</v>
      </c>
      <c r="E195">
        <v>9434</v>
      </c>
    </row>
    <row r="196" spans="1:5" x14ac:dyDescent="0.25">
      <c r="A196" t="s">
        <v>88</v>
      </c>
      <c r="B196" t="s">
        <v>89</v>
      </c>
      <c r="C196" t="s">
        <v>110</v>
      </c>
      <c r="D196">
        <v>183</v>
      </c>
      <c r="E196">
        <v>-1</v>
      </c>
    </row>
    <row r="197" spans="1:5" x14ac:dyDescent="0.25">
      <c r="A197" t="s">
        <v>90</v>
      </c>
      <c r="B197" t="s">
        <v>91</v>
      </c>
      <c r="C197" t="s">
        <v>110</v>
      </c>
      <c r="D197">
        <v>2577</v>
      </c>
      <c r="E197">
        <v>5246</v>
      </c>
    </row>
    <row r="198" spans="1:5" x14ac:dyDescent="0.25">
      <c r="A198" t="s">
        <v>92</v>
      </c>
      <c r="B198" t="s">
        <v>93</v>
      </c>
      <c r="C198" t="s">
        <v>110</v>
      </c>
      <c r="D198">
        <v>6648</v>
      </c>
      <c r="E198">
        <v>5787</v>
      </c>
    </row>
    <row r="199" spans="1:5" x14ac:dyDescent="0.25">
      <c r="A199" t="s">
        <v>94</v>
      </c>
      <c r="B199" t="s">
        <v>95</v>
      </c>
      <c r="C199" t="s">
        <v>110</v>
      </c>
      <c r="D199">
        <v>122</v>
      </c>
      <c r="E199">
        <v>52</v>
      </c>
    </row>
    <row r="200" spans="1:5" x14ac:dyDescent="0.25">
      <c r="A200" t="s">
        <v>96</v>
      </c>
      <c r="B200" t="s">
        <v>97</v>
      </c>
      <c r="C200" t="s">
        <v>110</v>
      </c>
      <c r="D200">
        <v>466</v>
      </c>
      <c r="E200">
        <v>699</v>
      </c>
    </row>
    <row r="201" spans="1:5" x14ac:dyDescent="0.25">
      <c r="A201" t="s">
        <v>98</v>
      </c>
      <c r="B201" t="s">
        <v>99</v>
      </c>
      <c r="C201" t="s">
        <v>110</v>
      </c>
      <c r="D201">
        <v>2926</v>
      </c>
      <c r="E201">
        <v>7362</v>
      </c>
    </row>
    <row r="202" spans="1:5" x14ac:dyDescent="0.25">
      <c r="A202" t="s">
        <v>100</v>
      </c>
      <c r="B202" t="s">
        <v>101</v>
      </c>
      <c r="C202" t="s">
        <v>110</v>
      </c>
      <c r="D202">
        <v>1524</v>
      </c>
      <c r="E202">
        <v>1818</v>
      </c>
    </row>
    <row r="203" spans="1:5" x14ac:dyDescent="0.25">
      <c r="A203" t="s">
        <v>102</v>
      </c>
      <c r="B203" t="s">
        <v>103</v>
      </c>
      <c r="C203" t="s">
        <v>110</v>
      </c>
      <c r="D203">
        <v>88</v>
      </c>
      <c r="E203">
        <v>-1</v>
      </c>
    </row>
    <row r="204" spans="1:5" x14ac:dyDescent="0.25">
      <c r="A204" t="s">
        <v>104</v>
      </c>
      <c r="B204" t="s">
        <v>105</v>
      </c>
      <c r="C204" t="s">
        <v>110</v>
      </c>
      <c r="D204">
        <v>1596</v>
      </c>
      <c r="E204">
        <v>1932</v>
      </c>
    </row>
    <row r="205" spans="1:5" x14ac:dyDescent="0.25">
      <c r="A205" t="s">
        <v>106</v>
      </c>
      <c r="B205" t="s">
        <v>107</v>
      </c>
      <c r="C205" t="s">
        <v>110</v>
      </c>
      <c r="D205">
        <v>202</v>
      </c>
      <c r="E205">
        <v>102</v>
      </c>
    </row>
    <row r="206" spans="1:5" x14ac:dyDescent="0.25">
      <c r="A206" t="s">
        <v>5</v>
      </c>
      <c r="B206" t="s">
        <v>6</v>
      </c>
      <c r="C206" t="s">
        <v>111</v>
      </c>
      <c r="D206">
        <v>10</v>
      </c>
      <c r="E206">
        <v>43</v>
      </c>
    </row>
    <row r="207" spans="1:5" x14ac:dyDescent="0.25">
      <c r="A207" t="s">
        <v>8</v>
      </c>
      <c r="B207" t="s">
        <v>9</v>
      </c>
      <c r="C207" t="s">
        <v>111</v>
      </c>
      <c r="D207">
        <v>95</v>
      </c>
      <c r="E207">
        <v>663</v>
      </c>
    </row>
    <row r="208" spans="1:5" x14ac:dyDescent="0.25">
      <c r="A208" t="s">
        <v>10</v>
      </c>
      <c r="B208" t="s">
        <v>11</v>
      </c>
      <c r="C208" t="s">
        <v>111</v>
      </c>
      <c r="D208">
        <v>3</v>
      </c>
      <c r="E208">
        <v>93</v>
      </c>
    </row>
    <row r="209" spans="1:5" x14ac:dyDescent="0.25">
      <c r="A209" t="s">
        <v>12</v>
      </c>
      <c r="B209" t="s">
        <v>13</v>
      </c>
      <c r="C209" t="s">
        <v>111</v>
      </c>
      <c r="D209">
        <v>1</v>
      </c>
      <c r="E209">
        <v>22</v>
      </c>
    </row>
    <row r="210" spans="1:5" x14ac:dyDescent="0.25">
      <c r="A210" t="s">
        <v>14</v>
      </c>
      <c r="B210" t="s">
        <v>15</v>
      </c>
      <c r="C210" t="s">
        <v>111</v>
      </c>
      <c r="D210">
        <v>3</v>
      </c>
      <c r="E210">
        <v>701</v>
      </c>
    </row>
    <row r="211" spans="1:5" x14ac:dyDescent="0.25">
      <c r="A211" t="s">
        <v>16</v>
      </c>
      <c r="B211" t="s">
        <v>17</v>
      </c>
      <c r="C211" t="s">
        <v>111</v>
      </c>
      <c r="D211">
        <v>0</v>
      </c>
      <c r="E211">
        <v>178</v>
      </c>
    </row>
    <row r="212" spans="1:5" x14ac:dyDescent="0.25">
      <c r="A212" t="s">
        <v>18</v>
      </c>
      <c r="B212" t="s">
        <v>19</v>
      </c>
      <c r="C212" t="s">
        <v>111</v>
      </c>
      <c r="D212">
        <v>27</v>
      </c>
      <c r="E212">
        <v>2989</v>
      </c>
    </row>
    <row r="213" spans="1:5" x14ac:dyDescent="0.25">
      <c r="A213" t="s">
        <v>20</v>
      </c>
      <c r="B213" t="s">
        <v>21</v>
      </c>
      <c r="C213" t="s">
        <v>111</v>
      </c>
      <c r="D213">
        <v>5</v>
      </c>
      <c r="E213">
        <v>563</v>
      </c>
    </row>
    <row r="214" spans="1:5" x14ac:dyDescent="0.25">
      <c r="A214" t="s">
        <v>22</v>
      </c>
      <c r="B214" t="s">
        <v>23</v>
      </c>
      <c r="C214" t="s">
        <v>111</v>
      </c>
      <c r="D214">
        <v>0</v>
      </c>
      <c r="E214">
        <v>790</v>
      </c>
    </row>
    <row r="215" spans="1:5" x14ac:dyDescent="0.25">
      <c r="A215" t="s">
        <v>24</v>
      </c>
      <c r="B215" t="s">
        <v>25</v>
      </c>
      <c r="C215" t="s">
        <v>111</v>
      </c>
      <c r="D215">
        <v>132</v>
      </c>
      <c r="E215">
        <v>12033</v>
      </c>
    </row>
    <row r="216" spans="1:5" x14ac:dyDescent="0.25">
      <c r="A216" t="s">
        <v>26</v>
      </c>
      <c r="B216" t="s">
        <v>27</v>
      </c>
      <c r="C216" t="s">
        <v>111</v>
      </c>
      <c r="D216">
        <v>7</v>
      </c>
      <c r="E216">
        <v>2189</v>
      </c>
    </row>
    <row r="217" spans="1:5" x14ac:dyDescent="0.25">
      <c r="A217" t="s">
        <v>28</v>
      </c>
      <c r="B217" t="s">
        <v>29</v>
      </c>
      <c r="C217" t="s">
        <v>111</v>
      </c>
      <c r="D217">
        <v>599</v>
      </c>
      <c r="E217">
        <v>2007</v>
      </c>
    </row>
    <row r="218" spans="1:5" x14ac:dyDescent="0.25">
      <c r="A218" t="s">
        <v>30</v>
      </c>
      <c r="B218" t="s">
        <v>31</v>
      </c>
      <c r="C218" t="s">
        <v>111</v>
      </c>
      <c r="D218">
        <v>0</v>
      </c>
      <c r="E218">
        <v>5</v>
      </c>
    </row>
    <row r="219" spans="1:5" x14ac:dyDescent="0.25">
      <c r="A219" t="s">
        <v>32</v>
      </c>
      <c r="B219" t="s">
        <v>33</v>
      </c>
      <c r="C219" t="s">
        <v>111</v>
      </c>
      <c r="D219">
        <v>6</v>
      </c>
      <c r="E219">
        <v>1106</v>
      </c>
    </row>
    <row r="220" spans="1:5" x14ac:dyDescent="0.25">
      <c r="A220" t="s">
        <v>34</v>
      </c>
      <c r="B220" t="s">
        <v>35</v>
      </c>
      <c r="C220" t="s">
        <v>111</v>
      </c>
      <c r="D220">
        <v>13</v>
      </c>
      <c r="E220">
        <v>504</v>
      </c>
    </row>
    <row r="221" spans="1:5" x14ac:dyDescent="0.25">
      <c r="A221" t="s">
        <v>36</v>
      </c>
      <c r="B221" t="s">
        <v>37</v>
      </c>
      <c r="C221" t="s">
        <v>111</v>
      </c>
      <c r="D221">
        <v>7</v>
      </c>
      <c r="E221">
        <v>1007</v>
      </c>
    </row>
    <row r="222" spans="1:5" x14ac:dyDescent="0.25">
      <c r="A222" t="s">
        <v>38</v>
      </c>
      <c r="B222" t="s">
        <v>39</v>
      </c>
      <c r="C222" t="s">
        <v>111</v>
      </c>
      <c r="D222">
        <v>0</v>
      </c>
      <c r="E222">
        <v>550</v>
      </c>
    </row>
    <row r="223" spans="1:5" x14ac:dyDescent="0.25">
      <c r="A223" t="s">
        <v>40</v>
      </c>
      <c r="B223" t="s">
        <v>41</v>
      </c>
      <c r="C223" t="s">
        <v>111</v>
      </c>
      <c r="D223">
        <v>10</v>
      </c>
      <c r="E223">
        <v>70</v>
      </c>
    </row>
    <row r="224" spans="1:5" x14ac:dyDescent="0.25">
      <c r="A224" t="s">
        <v>42</v>
      </c>
      <c r="B224" t="s">
        <v>43</v>
      </c>
      <c r="C224" t="s">
        <v>111</v>
      </c>
      <c r="D224">
        <v>2</v>
      </c>
      <c r="E224">
        <v>881</v>
      </c>
    </row>
    <row r="225" spans="1:5" x14ac:dyDescent="0.25">
      <c r="A225" t="s">
        <v>44</v>
      </c>
      <c r="B225" t="s">
        <v>45</v>
      </c>
      <c r="C225" t="s">
        <v>111</v>
      </c>
      <c r="D225">
        <v>17</v>
      </c>
      <c r="E225">
        <v>1008</v>
      </c>
    </row>
    <row r="226" spans="1:5" x14ac:dyDescent="0.25">
      <c r="A226" t="s">
        <v>46</v>
      </c>
      <c r="B226" t="s">
        <v>47</v>
      </c>
      <c r="C226" t="s">
        <v>111</v>
      </c>
      <c r="D226">
        <v>20</v>
      </c>
      <c r="E226">
        <v>2933</v>
      </c>
    </row>
    <row r="227" spans="1:5" x14ac:dyDescent="0.25">
      <c r="A227" t="s">
        <v>48</v>
      </c>
      <c r="B227" t="s">
        <v>49</v>
      </c>
      <c r="C227" t="s">
        <v>111</v>
      </c>
      <c r="D227">
        <v>17</v>
      </c>
      <c r="E227">
        <v>3031</v>
      </c>
    </row>
    <row r="228" spans="1:5" x14ac:dyDescent="0.25">
      <c r="A228" t="s">
        <v>50</v>
      </c>
      <c r="B228" t="s">
        <v>51</v>
      </c>
      <c r="C228" t="s">
        <v>111</v>
      </c>
      <c r="D228">
        <v>14</v>
      </c>
      <c r="E228">
        <v>640</v>
      </c>
    </row>
    <row r="229" spans="1:5" x14ac:dyDescent="0.25">
      <c r="A229" t="s">
        <v>52</v>
      </c>
      <c r="B229" t="s">
        <v>53</v>
      </c>
      <c r="C229" t="s">
        <v>111</v>
      </c>
      <c r="D229">
        <v>8</v>
      </c>
      <c r="E229">
        <v>795</v>
      </c>
    </row>
    <row r="230" spans="1:5" x14ac:dyDescent="0.25">
      <c r="A230" t="s">
        <v>54</v>
      </c>
      <c r="B230" t="s">
        <v>55</v>
      </c>
      <c r="C230" t="s">
        <v>111</v>
      </c>
      <c r="D230">
        <v>1</v>
      </c>
      <c r="E230">
        <v>35</v>
      </c>
    </row>
    <row r="231" spans="1:5" x14ac:dyDescent="0.25">
      <c r="A231" t="s">
        <v>56</v>
      </c>
      <c r="B231" t="s">
        <v>57</v>
      </c>
      <c r="C231" t="s">
        <v>111</v>
      </c>
      <c r="D231">
        <v>8</v>
      </c>
      <c r="E231">
        <v>1212</v>
      </c>
    </row>
    <row r="232" spans="1:5" x14ac:dyDescent="0.25">
      <c r="A232" t="s">
        <v>58</v>
      </c>
      <c r="B232" t="s">
        <v>59</v>
      </c>
      <c r="C232" t="s">
        <v>111</v>
      </c>
      <c r="D232">
        <v>2</v>
      </c>
      <c r="E232">
        <v>54</v>
      </c>
    </row>
    <row r="233" spans="1:5" x14ac:dyDescent="0.25">
      <c r="A233" t="s">
        <v>60</v>
      </c>
      <c r="B233" t="s">
        <v>61</v>
      </c>
      <c r="C233" t="s">
        <v>111</v>
      </c>
      <c r="D233">
        <v>1</v>
      </c>
      <c r="E233">
        <v>387</v>
      </c>
    </row>
    <row r="234" spans="1:5" x14ac:dyDescent="0.25">
      <c r="A234" t="s">
        <v>62</v>
      </c>
      <c r="B234" t="s">
        <v>63</v>
      </c>
      <c r="C234" t="s">
        <v>111</v>
      </c>
      <c r="D234">
        <v>3</v>
      </c>
      <c r="E234">
        <v>45</v>
      </c>
    </row>
    <row r="235" spans="1:5" x14ac:dyDescent="0.25">
      <c r="A235" t="s">
        <v>64</v>
      </c>
      <c r="B235" t="s">
        <v>65</v>
      </c>
      <c r="C235" t="s">
        <v>111</v>
      </c>
      <c r="D235">
        <v>8</v>
      </c>
      <c r="E235">
        <v>501</v>
      </c>
    </row>
    <row r="236" spans="1:5" x14ac:dyDescent="0.25">
      <c r="A236" t="s">
        <v>66</v>
      </c>
      <c r="B236" t="s">
        <v>67</v>
      </c>
      <c r="C236" t="s">
        <v>111</v>
      </c>
      <c r="D236">
        <v>7</v>
      </c>
      <c r="E236">
        <v>1351</v>
      </c>
    </row>
    <row r="237" spans="1:5" x14ac:dyDescent="0.25">
      <c r="A237" t="s">
        <v>68</v>
      </c>
      <c r="B237" t="s">
        <v>69</v>
      </c>
      <c r="C237" t="s">
        <v>111</v>
      </c>
      <c r="D237">
        <v>3</v>
      </c>
      <c r="E237">
        <v>24</v>
      </c>
    </row>
    <row r="238" spans="1:5" x14ac:dyDescent="0.25">
      <c r="A238" t="s">
        <v>70</v>
      </c>
      <c r="B238" t="s">
        <v>71</v>
      </c>
      <c r="C238" t="s">
        <v>111</v>
      </c>
      <c r="D238">
        <v>180</v>
      </c>
      <c r="E238">
        <v>6421</v>
      </c>
    </row>
    <row r="239" spans="1:5" x14ac:dyDescent="0.25">
      <c r="A239" t="s">
        <v>72</v>
      </c>
      <c r="B239" t="s">
        <v>73</v>
      </c>
      <c r="C239" t="s">
        <v>111</v>
      </c>
      <c r="D239">
        <v>13</v>
      </c>
      <c r="E239">
        <v>573</v>
      </c>
    </row>
    <row r="240" spans="1:5" x14ac:dyDescent="0.25">
      <c r="A240" t="s">
        <v>74</v>
      </c>
      <c r="B240" t="s">
        <v>75</v>
      </c>
      <c r="C240" t="s">
        <v>111</v>
      </c>
      <c r="D240">
        <v>2</v>
      </c>
      <c r="E240">
        <v>71</v>
      </c>
    </row>
    <row r="241" spans="1:5" x14ac:dyDescent="0.25">
      <c r="A241" t="s">
        <v>76</v>
      </c>
      <c r="B241" t="s">
        <v>77</v>
      </c>
      <c r="C241" t="s">
        <v>111</v>
      </c>
      <c r="D241">
        <v>30</v>
      </c>
      <c r="E241">
        <v>1019</v>
      </c>
    </row>
    <row r="242" spans="1:5" x14ac:dyDescent="0.25">
      <c r="A242" t="s">
        <v>78</v>
      </c>
      <c r="B242" t="s">
        <v>79</v>
      </c>
      <c r="C242" t="s">
        <v>111</v>
      </c>
      <c r="D242">
        <v>0</v>
      </c>
      <c r="E242">
        <v>69</v>
      </c>
    </row>
    <row r="243" spans="1:5" x14ac:dyDescent="0.25">
      <c r="A243" t="s">
        <v>80</v>
      </c>
      <c r="B243" t="s">
        <v>81</v>
      </c>
      <c r="C243" t="s">
        <v>111</v>
      </c>
      <c r="D243">
        <v>2</v>
      </c>
      <c r="E243">
        <v>0</v>
      </c>
    </row>
    <row r="244" spans="1:5" x14ac:dyDescent="0.25">
      <c r="A244" t="s">
        <v>82</v>
      </c>
      <c r="B244" t="s">
        <v>83</v>
      </c>
      <c r="C244" t="s">
        <v>111</v>
      </c>
      <c r="D244">
        <v>51</v>
      </c>
      <c r="E244">
        <v>4534</v>
      </c>
    </row>
    <row r="245" spans="1:5" x14ac:dyDescent="0.25">
      <c r="A245" t="s">
        <v>84</v>
      </c>
      <c r="B245" t="s">
        <v>85</v>
      </c>
      <c r="C245" t="s">
        <v>111</v>
      </c>
      <c r="D245">
        <v>0</v>
      </c>
      <c r="E245">
        <v>16</v>
      </c>
    </row>
    <row r="246" spans="1:5" x14ac:dyDescent="0.25">
      <c r="A246" t="s">
        <v>86</v>
      </c>
      <c r="B246" t="s">
        <v>87</v>
      </c>
      <c r="C246" t="s">
        <v>111</v>
      </c>
      <c r="D246">
        <v>10</v>
      </c>
      <c r="E246">
        <v>670</v>
      </c>
    </row>
    <row r="247" spans="1:5" x14ac:dyDescent="0.25">
      <c r="A247" t="s">
        <v>88</v>
      </c>
      <c r="B247" t="s">
        <v>89</v>
      </c>
      <c r="C247" t="s">
        <v>111</v>
      </c>
      <c r="D247">
        <v>0</v>
      </c>
      <c r="E247">
        <v>228</v>
      </c>
    </row>
    <row r="248" spans="1:5" x14ac:dyDescent="0.25">
      <c r="A248" t="s">
        <v>90</v>
      </c>
      <c r="B248" t="s">
        <v>91</v>
      </c>
      <c r="C248" t="s">
        <v>111</v>
      </c>
      <c r="D248">
        <v>8</v>
      </c>
      <c r="E248">
        <v>58</v>
      </c>
    </row>
    <row r="249" spans="1:5" x14ac:dyDescent="0.25">
      <c r="A249" t="s">
        <v>92</v>
      </c>
      <c r="B249" t="s">
        <v>93</v>
      </c>
      <c r="C249" t="s">
        <v>111</v>
      </c>
      <c r="D249">
        <v>7</v>
      </c>
      <c r="E249">
        <v>204</v>
      </c>
    </row>
    <row r="250" spans="1:5" x14ac:dyDescent="0.25">
      <c r="A250" t="s">
        <v>94</v>
      </c>
      <c r="B250" t="s">
        <v>95</v>
      </c>
      <c r="C250" t="s">
        <v>111</v>
      </c>
      <c r="D250">
        <v>3</v>
      </c>
      <c r="E250">
        <v>23</v>
      </c>
    </row>
    <row r="251" spans="1:5" x14ac:dyDescent="0.25">
      <c r="A251" t="s">
        <v>96</v>
      </c>
      <c r="B251" t="s">
        <v>97</v>
      </c>
      <c r="C251" t="s">
        <v>111</v>
      </c>
      <c r="D251">
        <v>0</v>
      </c>
      <c r="E251">
        <v>100</v>
      </c>
    </row>
    <row r="252" spans="1:5" x14ac:dyDescent="0.25">
      <c r="A252" t="s">
        <v>98</v>
      </c>
      <c r="B252" t="s">
        <v>99</v>
      </c>
      <c r="C252" t="s">
        <v>111</v>
      </c>
      <c r="D252">
        <v>137</v>
      </c>
      <c r="E252">
        <v>2432</v>
      </c>
    </row>
    <row r="253" spans="1:5" x14ac:dyDescent="0.25">
      <c r="A253" t="s">
        <v>100</v>
      </c>
      <c r="B253" t="s">
        <v>101</v>
      </c>
      <c r="C253" t="s">
        <v>111</v>
      </c>
      <c r="D253">
        <v>0</v>
      </c>
      <c r="E253">
        <v>15</v>
      </c>
    </row>
    <row r="254" spans="1:5" x14ac:dyDescent="0.25">
      <c r="A254" t="s">
        <v>102</v>
      </c>
      <c r="B254" t="s">
        <v>103</v>
      </c>
      <c r="C254" t="s">
        <v>111</v>
      </c>
      <c r="D254">
        <v>11</v>
      </c>
      <c r="E254">
        <v>11</v>
      </c>
    </row>
    <row r="255" spans="1:5" x14ac:dyDescent="0.25">
      <c r="A255" t="s">
        <v>104</v>
      </c>
      <c r="B255" t="s">
        <v>105</v>
      </c>
      <c r="C255" t="s">
        <v>111</v>
      </c>
      <c r="D255">
        <v>11</v>
      </c>
      <c r="E255">
        <v>790</v>
      </c>
    </row>
    <row r="256" spans="1:5" x14ac:dyDescent="0.25">
      <c r="A256" t="s">
        <v>106</v>
      </c>
      <c r="B256" t="s">
        <v>107</v>
      </c>
      <c r="C256" t="s">
        <v>111</v>
      </c>
      <c r="D256">
        <v>3</v>
      </c>
      <c r="E256">
        <v>7</v>
      </c>
    </row>
    <row r="257" spans="1:5" x14ac:dyDescent="0.25">
      <c r="A257" t="s">
        <v>5</v>
      </c>
      <c r="B257" t="s">
        <v>6</v>
      </c>
      <c r="C257" t="s">
        <v>112</v>
      </c>
      <c r="D257">
        <v>0</v>
      </c>
      <c r="E257">
        <v>0</v>
      </c>
    </row>
    <row r="258" spans="1:5" x14ac:dyDescent="0.25">
      <c r="A258" t="s">
        <v>8</v>
      </c>
      <c r="B258" t="s">
        <v>9</v>
      </c>
      <c r="C258" t="s">
        <v>112</v>
      </c>
      <c r="D258">
        <v>0</v>
      </c>
      <c r="E258">
        <v>7</v>
      </c>
    </row>
    <row r="259" spans="1:5" x14ac:dyDescent="0.25">
      <c r="A259" t="s">
        <v>10</v>
      </c>
      <c r="B259" t="s">
        <v>11</v>
      </c>
      <c r="C259" t="s">
        <v>112</v>
      </c>
      <c r="D259">
        <v>14</v>
      </c>
      <c r="E259">
        <v>128</v>
      </c>
    </row>
    <row r="260" spans="1:5" x14ac:dyDescent="0.25">
      <c r="A260" t="s">
        <v>12</v>
      </c>
      <c r="B260" t="s">
        <v>13</v>
      </c>
      <c r="C260" t="s">
        <v>112</v>
      </c>
      <c r="D260">
        <v>0</v>
      </c>
      <c r="E260">
        <v>0</v>
      </c>
    </row>
    <row r="261" spans="1:5" x14ac:dyDescent="0.25">
      <c r="A261" t="s">
        <v>14</v>
      </c>
      <c r="B261" t="s">
        <v>15</v>
      </c>
      <c r="C261" t="s">
        <v>112</v>
      </c>
      <c r="D261">
        <v>953</v>
      </c>
      <c r="E261">
        <v>2812</v>
      </c>
    </row>
    <row r="262" spans="1:5" x14ac:dyDescent="0.25">
      <c r="A262" t="s">
        <v>16</v>
      </c>
      <c r="B262" t="s">
        <v>17</v>
      </c>
      <c r="C262" t="s">
        <v>112</v>
      </c>
      <c r="D262">
        <v>333</v>
      </c>
      <c r="E262">
        <v>1294</v>
      </c>
    </row>
    <row r="263" spans="1:5" x14ac:dyDescent="0.25">
      <c r="A263" t="s">
        <v>18</v>
      </c>
      <c r="B263" t="s">
        <v>19</v>
      </c>
      <c r="C263" t="s">
        <v>112</v>
      </c>
      <c r="D263">
        <v>0</v>
      </c>
      <c r="E263">
        <v>0</v>
      </c>
    </row>
    <row r="264" spans="1:5" x14ac:dyDescent="0.25">
      <c r="A264" t="s">
        <v>20</v>
      </c>
      <c r="B264" t="s">
        <v>21</v>
      </c>
      <c r="C264" t="s">
        <v>112</v>
      </c>
      <c r="D264">
        <v>0</v>
      </c>
      <c r="E264">
        <v>2</v>
      </c>
    </row>
    <row r="265" spans="1:5" x14ac:dyDescent="0.25">
      <c r="A265" t="s">
        <v>22</v>
      </c>
      <c r="B265" t="s">
        <v>23</v>
      </c>
      <c r="C265" t="s">
        <v>112</v>
      </c>
      <c r="D265">
        <v>0</v>
      </c>
      <c r="E265">
        <v>0</v>
      </c>
    </row>
    <row r="266" spans="1:5" x14ac:dyDescent="0.25">
      <c r="A266" t="s">
        <v>24</v>
      </c>
      <c r="B266" t="s">
        <v>25</v>
      </c>
      <c r="C266" t="s">
        <v>112</v>
      </c>
      <c r="D266">
        <v>0</v>
      </c>
      <c r="E266">
        <v>0</v>
      </c>
    </row>
    <row r="267" spans="1:5" x14ac:dyDescent="0.25">
      <c r="A267" t="s">
        <v>26</v>
      </c>
      <c r="B267" t="s">
        <v>27</v>
      </c>
      <c r="C267" t="s">
        <v>112</v>
      </c>
      <c r="D267">
        <v>0</v>
      </c>
      <c r="E267">
        <v>0</v>
      </c>
    </row>
    <row r="268" spans="1:5" x14ac:dyDescent="0.25">
      <c r="A268" t="s">
        <v>28</v>
      </c>
      <c r="B268" t="s">
        <v>29</v>
      </c>
      <c r="C268" t="s">
        <v>112</v>
      </c>
      <c r="D268">
        <v>39</v>
      </c>
      <c r="E268">
        <v>62</v>
      </c>
    </row>
    <row r="269" spans="1:5" x14ac:dyDescent="0.25">
      <c r="A269" t="s">
        <v>30</v>
      </c>
      <c r="B269" t="s">
        <v>31</v>
      </c>
      <c r="C269" t="s">
        <v>112</v>
      </c>
      <c r="D269">
        <v>99</v>
      </c>
      <c r="E269">
        <v>352</v>
      </c>
    </row>
    <row r="270" spans="1:5" x14ac:dyDescent="0.25">
      <c r="A270" t="s">
        <v>32</v>
      </c>
      <c r="B270" t="s">
        <v>33</v>
      </c>
      <c r="C270" t="s">
        <v>112</v>
      </c>
      <c r="D270">
        <v>303</v>
      </c>
      <c r="E270">
        <v>1946</v>
      </c>
    </row>
    <row r="271" spans="1:5" x14ac:dyDescent="0.25">
      <c r="A271" t="s">
        <v>34</v>
      </c>
      <c r="B271" t="s">
        <v>35</v>
      </c>
      <c r="C271" t="s">
        <v>112</v>
      </c>
      <c r="D271">
        <v>113</v>
      </c>
      <c r="E271">
        <v>1340</v>
      </c>
    </row>
    <row r="272" spans="1:5" x14ac:dyDescent="0.25">
      <c r="A272" t="s">
        <v>36</v>
      </c>
      <c r="B272" t="s">
        <v>37</v>
      </c>
      <c r="C272" t="s">
        <v>112</v>
      </c>
      <c r="D272">
        <v>643</v>
      </c>
      <c r="E272">
        <v>3569</v>
      </c>
    </row>
    <row r="273" spans="1:5" x14ac:dyDescent="0.25">
      <c r="A273" t="s">
        <v>38</v>
      </c>
      <c r="B273" t="s">
        <v>39</v>
      </c>
      <c r="C273" t="s">
        <v>112</v>
      </c>
      <c r="D273">
        <v>354</v>
      </c>
      <c r="E273">
        <v>1072</v>
      </c>
    </row>
    <row r="274" spans="1:5" x14ac:dyDescent="0.25">
      <c r="A274" t="s">
        <v>40</v>
      </c>
      <c r="B274" t="s">
        <v>41</v>
      </c>
      <c r="C274" t="s">
        <v>112</v>
      </c>
      <c r="D274">
        <v>0</v>
      </c>
      <c r="E274">
        <v>0</v>
      </c>
    </row>
    <row r="275" spans="1:5" x14ac:dyDescent="0.25">
      <c r="A275" t="s">
        <v>42</v>
      </c>
      <c r="B275" t="s">
        <v>43</v>
      </c>
      <c r="C275" t="s">
        <v>112</v>
      </c>
      <c r="D275">
        <v>0</v>
      </c>
      <c r="E275">
        <v>0</v>
      </c>
    </row>
    <row r="276" spans="1:5" x14ac:dyDescent="0.25">
      <c r="A276" t="s">
        <v>44</v>
      </c>
      <c r="B276" t="s">
        <v>45</v>
      </c>
      <c r="C276" t="s">
        <v>112</v>
      </c>
      <c r="D276">
        <v>50</v>
      </c>
      <c r="E276">
        <v>263</v>
      </c>
    </row>
    <row r="277" spans="1:5" x14ac:dyDescent="0.25">
      <c r="A277" t="s">
        <v>46</v>
      </c>
      <c r="B277" t="s">
        <v>47</v>
      </c>
      <c r="C277" t="s">
        <v>112</v>
      </c>
      <c r="D277">
        <v>18</v>
      </c>
      <c r="E277">
        <v>70</v>
      </c>
    </row>
    <row r="278" spans="1:5" x14ac:dyDescent="0.25">
      <c r="A278" t="s">
        <v>48</v>
      </c>
      <c r="B278" t="s">
        <v>49</v>
      </c>
      <c r="C278" t="s">
        <v>112</v>
      </c>
      <c r="D278">
        <v>0</v>
      </c>
      <c r="E278">
        <v>10</v>
      </c>
    </row>
    <row r="279" spans="1:5" x14ac:dyDescent="0.25">
      <c r="A279" t="s">
        <v>50</v>
      </c>
      <c r="B279" t="s">
        <v>51</v>
      </c>
      <c r="C279" t="s">
        <v>112</v>
      </c>
      <c r="D279">
        <v>33</v>
      </c>
      <c r="E279">
        <v>163</v>
      </c>
    </row>
    <row r="280" spans="1:5" x14ac:dyDescent="0.25">
      <c r="A280" t="s">
        <v>52</v>
      </c>
      <c r="B280" t="s">
        <v>53</v>
      </c>
      <c r="C280" t="s">
        <v>112</v>
      </c>
      <c r="D280">
        <v>376</v>
      </c>
      <c r="E280">
        <v>2009</v>
      </c>
    </row>
    <row r="281" spans="1:5" x14ac:dyDescent="0.25">
      <c r="A281" t="s">
        <v>54</v>
      </c>
      <c r="B281" t="s">
        <v>55</v>
      </c>
      <c r="C281" t="s">
        <v>112</v>
      </c>
      <c r="D281">
        <v>0</v>
      </c>
      <c r="E281">
        <v>0</v>
      </c>
    </row>
    <row r="282" spans="1:5" x14ac:dyDescent="0.25">
      <c r="A282" t="s">
        <v>56</v>
      </c>
      <c r="B282" t="s">
        <v>57</v>
      </c>
      <c r="C282" t="s">
        <v>112</v>
      </c>
      <c r="D282">
        <v>66</v>
      </c>
      <c r="E282">
        <v>459</v>
      </c>
    </row>
    <row r="283" spans="1:5" x14ac:dyDescent="0.25">
      <c r="A283" t="s">
        <v>58</v>
      </c>
      <c r="B283" t="s">
        <v>59</v>
      </c>
      <c r="C283" t="s">
        <v>112</v>
      </c>
      <c r="D283">
        <v>57</v>
      </c>
      <c r="E283">
        <v>379</v>
      </c>
    </row>
    <row r="284" spans="1:5" x14ac:dyDescent="0.25">
      <c r="A284" t="s">
        <v>60</v>
      </c>
      <c r="B284" t="s">
        <v>61</v>
      </c>
      <c r="C284" t="s">
        <v>112</v>
      </c>
      <c r="D284">
        <v>81</v>
      </c>
      <c r="E284">
        <v>154</v>
      </c>
    </row>
    <row r="285" spans="1:5" x14ac:dyDescent="0.25">
      <c r="A285" t="s">
        <v>62</v>
      </c>
      <c r="B285" t="s">
        <v>63</v>
      </c>
      <c r="C285" t="s">
        <v>112</v>
      </c>
      <c r="D285">
        <v>14</v>
      </c>
      <c r="E285">
        <v>0</v>
      </c>
    </row>
    <row r="286" spans="1:5" x14ac:dyDescent="0.25">
      <c r="A286" t="s">
        <v>64</v>
      </c>
      <c r="B286" t="s">
        <v>65</v>
      </c>
      <c r="C286" t="s">
        <v>112</v>
      </c>
      <c r="D286">
        <v>16</v>
      </c>
      <c r="E286">
        <v>24</v>
      </c>
    </row>
    <row r="287" spans="1:5" x14ac:dyDescent="0.25">
      <c r="A287" t="s">
        <v>66</v>
      </c>
      <c r="B287" t="s">
        <v>67</v>
      </c>
      <c r="C287" t="s">
        <v>112</v>
      </c>
      <c r="D287">
        <v>0</v>
      </c>
      <c r="E287">
        <v>8</v>
      </c>
    </row>
    <row r="288" spans="1:5" x14ac:dyDescent="0.25">
      <c r="A288" t="s">
        <v>68</v>
      </c>
      <c r="B288" t="s">
        <v>69</v>
      </c>
      <c r="C288" t="s">
        <v>112</v>
      </c>
      <c r="D288">
        <v>124</v>
      </c>
      <c r="E288">
        <v>700</v>
      </c>
    </row>
    <row r="289" spans="1:5" x14ac:dyDescent="0.25">
      <c r="A289" t="s">
        <v>70</v>
      </c>
      <c r="B289" t="s">
        <v>71</v>
      </c>
      <c r="C289" t="s">
        <v>112</v>
      </c>
      <c r="D289">
        <v>127</v>
      </c>
      <c r="E289">
        <v>1274</v>
      </c>
    </row>
    <row r="290" spans="1:5" x14ac:dyDescent="0.25">
      <c r="A290" t="s">
        <v>72</v>
      </c>
      <c r="B290" t="s">
        <v>73</v>
      </c>
      <c r="C290" t="s">
        <v>112</v>
      </c>
      <c r="D290">
        <v>0</v>
      </c>
      <c r="E290">
        <v>0</v>
      </c>
    </row>
    <row r="291" spans="1:5" x14ac:dyDescent="0.25">
      <c r="A291" t="s">
        <v>74</v>
      </c>
      <c r="B291" t="s">
        <v>75</v>
      </c>
      <c r="C291" t="s">
        <v>112</v>
      </c>
      <c r="D291">
        <v>271</v>
      </c>
      <c r="E291">
        <v>1423</v>
      </c>
    </row>
    <row r="292" spans="1:5" x14ac:dyDescent="0.25">
      <c r="A292" t="s">
        <v>76</v>
      </c>
      <c r="B292" t="s">
        <v>77</v>
      </c>
      <c r="C292" t="s">
        <v>112</v>
      </c>
      <c r="D292">
        <v>43</v>
      </c>
      <c r="E292">
        <v>7</v>
      </c>
    </row>
    <row r="293" spans="1:5" x14ac:dyDescent="0.25">
      <c r="A293" t="s">
        <v>78</v>
      </c>
      <c r="B293" t="s">
        <v>79</v>
      </c>
      <c r="C293" t="s">
        <v>112</v>
      </c>
      <c r="D293">
        <v>570</v>
      </c>
      <c r="E293">
        <v>1480</v>
      </c>
    </row>
    <row r="294" spans="1:5" x14ac:dyDescent="0.25">
      <c r="A294" t="s">
        <v>80</v>
      </c>
      <c r="B294" t="s">
        <v>81</v>
      </c>
      <c r="C294" t="s">
        <v>112</v>
      </c>
      <c r="D294">
        <v>687</v>
      </c>
      <c r="E294">
        <v>2004</v>
      </c>
    </row>
    <row r="295" spans="1:5" x14ac:dyDescent="0.25">
      <c r="A295" t="s">
        <v>82</v>
      </c>
      <c r="B295" t="s">
        <v>83</v>
      </c>
      <c r="C295" t="s">
        <v>112</v>
      </c>
      <c r="D295">
        <v>114</v>
      </c>
      <c r="E295">
        <v>696</v>
      </c>
    </row>
    <row r="296" spans="1:5" x14ac:dyDescent="0.25">
      <c r="A296" t="s">
        <v>84</v>
      </c>
      <c r="B296" t="s">
        <v>85</v>
      </c>
      <c r="C296" t="s">
        <v>112</v>
      </c>
      <c r="D296">
        <v>0</v>
      </c>
      <c r="E296">
        <v>2</v>
      </c>
    </row>
    <row r="297" spans="1:5" x14ac:dyDescent="0.25">
      <c r="A297" t="s">
        <v>86</v>
      </c>
      <c r="B297" t="s">
        <v>87</v>
      </c>
      <c r="C297" t="s">
        <v>112</v>
      </c>
      <c r="D297">
        <v>0</v>
      </c>
      <c r="E297">
        <v>0</v>
      </c>
    </row>
    <row r="298" spans="1:5" x14ac:dyDescent="0.25">
      <c r="A298" t="s">
        <v>88</v>
      </c>
      <c r="B298" t="s">
        <v>89</v>
      </c>
      <c r="C298" t="s">
        <v>112</v>
      </c>
      <c r="D298">
        <v>183</v>
      </c>
      <c r="E298">
        <v>629</v>
      </c>
    </row>
    <row r="299" spans="1:5" x14ac:dyDescent="0.25">
      <c r="A299" t="s">
        <v>90</v>
      </c>
      <c r="B299" t="s">
        <v>91</v>
      </c>
      <c r="C299" t="s">
        <v>112</v>
      </c>
      <c r="D299">
        <v>2</v>
      </c>
      <c r="E299">
        <v>29</v>
      </c>
    </row>
    <row r="300" spans="1:5" x14ac:dyDescent="0.25">
      <c r="A300" t="s">
        <v>92</v>
      </c>
      <c r="B300" t="s">
        <v>93</v>
      </c>
      <c r="C300" t="s">
        <v>112</v>
      </c>
      <c r="D300">
        <v>2105</v>
      </c>
      <c r="E300">
        <v>9952</v>
      </c>
    </row>
    <row r="301" spans="1:5" x14ac:dyDescent="0.25">
      <c r="A301" t="s">
        <v>94</v>
      </c>
      <c r="B301" t="s">
        <v>95</v>
      </c>
      <c r="C301" t="s">
        <v>112</v>
      </c>
      <c r="D301">
        <v>56</v>
      </c>
      <c r="E301">
        <v>222</v>
      </c>
    </row>
    <row r="302" spans="1:5" x14ac:dyDescent="0.25">
      <c r="A302" t="s">
        <v>96</v>
      </c>
      <c r="B302" t="s">
        <v>97</v>
      </c>
      <c r="C302" t="s">
        <v>112</v>
      </c>
      <c r="D302">
        <v>4</v>
      </c>
      <c r="E302">
        <v>5</v>
      </c>
    </row>
    <row r="303" spans="1:5" x14ac:dyDescent="0.25">
      <c r="A303" t="s">
        <v>98</v>
      </c>
      <c r="B303" t="s">
        <v>99</v>
      </c>
      <c r="C303" t="s">
        <v>112</v>
      </c>
      <c r="D303">
        <v>0</v>
      </c>
      <c r="E303">
        <v>0</v>
      </c>
    </row>
    <row r="304" spans="1:5" x14ac:dyDescent="0.25">
      <c r="A304" t="s">
        <v>100</v>
      </c>
      <c r="B304" t="s">
        <v>101</v>
      </c>
      <c r="C304" t="s">
        <v>112</v>
      </c>
      <c r="D304">
        <v>461</v>
      </c>
      <c r="E304">
        <v>2296</v>
      </c>
    </row>
    <row r="305" spans="1:5" x14ac:dyDescent="0.25">
      <c r="A305" t="s">
        <v>102</v>
      </c>
      <c r="B305" t="s">
        <v>103</v>
      </c>
      <c r="C305" t="s">
        <v>112</v>
      </c>
      <c r="D305">
        <v>85</v>
      </c>
      <c r="E305">
        <v>431</v>
      </c>
    </row>
    <row r="306" spans="1:5" x14ac:dyDescent="0.25">
      <c r="A306" t="s">
        <v>104</v>
      </c>
      <c r="B306" t="s">
        <v>105</v>
      </c>
      <c r="C306" t="s">
        <v>112</v>
      </c>
      <c r="D306">
        <v>69</v>
      </c>
      <c r="E306">
        <v>449</v>
      </c>
    </row>
    <row r="307" spans="1:5" x14ac:dyDescent="0.25">
      <c r="A307" t="s">
        <v>106</v>
      </c>
      <c r="B307" t="s">
        <v>107</v>
      </c>
      <c r="C307" t="s">
        <v>112</v>
      </c>
      <c r="D307">
        <v>181</v>
      </c>
      <c r="E307">
        <v>1415</v>
      </c>
    </row>
    <row r="308" spans="1:5" x14ac:dyDescent="0.25">
      <c r="A308" t="s">
        <v>5</v>
      </c>
      <c r="B308" t="s">
        <v>6</v>
      </c>
      <c r="C308" t="s">
        <v>113</v>
      </c>
      <c r="D308">
        <v>15804</v>
      </c>
      <c r="E308">
        <v>32417</v>
      </c>
    </row>
    <row r="309" spans="1:5" x14ac:dyDescent="0.25">
      <c r="A309" t="s">
        <v>8</v>
      </c>
      <c r="B309" t="s">
        <v>9</v>
      </c>
      <c r="C309" t="s">
        <v>113</v>
      </c>
      <c r="D309">
        <v>551</v>
      </c>
      <c r="E309">
        <v>2067</v>
      </c>
    </row>
    <row r="310" spans="1:5" x14ac:dyDescent="0.25">
      <c r="A310" t="s">
        <v>10</v>
      </c>
      <c r="B310" t="s">
        <v>11</v>
      </c>
      <c r="C310" t="s">
        <v>113</v>
      </c>
      <c r="D310">
        <v>11218</v>
      </c>
      <c r="E310">
        <v>26392</v>
      </c>
    </row>
    <row r="311" spans="1:5" x14ac:dyDescent="0.25">
      <c r="A311" t="s">
        <v>12</v>
      </c>
      <c r="B311" t="s">
        <v>13</v>
      </c>
      <c r="C311" t="s">
        <v>113</v>
      </c>
      <c r="D311">
        <v>6627</v>
      </c>
      <c r="E311">
        <v>15981</v>
      </c>
    </row>
    <row r="312" spans="1:5" x14ac:dyDescent="0.25">
      <c r="A312" t="s">
        <v>14</v>
      </c>
      <c r="B312" t="s">
        <v>15</v>
      </c>
      <c r="C312" t="s">
        <v>113</v>
      </c>
      <c r="D312">
        <v>21262</v>
      </c>
      <c r="E312">
        <v>67328</v>
      </c>
    </row>
    <row r="313" spans="1:5" x14ac:dyDescent="0.25">
      <c r="A313" t="s">
        <v>16</v>
      </c>
      <c r="B313" t="s">
        <v>17</v>
      </c>
      <c r="C313" t="s">
        <v>113</v>
      </c>
      <c r="D313">
        <v>5710</v>
      </c>
      <c r="E313">
        <v>13777</v>
      </c>
    </row>
    <row r="314" spans="1:5" x14ac:dyDescent="0.25">
      <c r="A314" t="s">
        <v>18</v>
      </c>
      <c r="B314" t="s">
        <v>19</v>
      </c>
      <c r="C314" t="s">
        <v>113</v>
      </c>
      <c r="D314">
        <v>3480</v>
      </c>
      <c r="E314">
        <v>8284</v>
      </c>
    </row>
    <row r="315" spans="1:5" x14ac:dyDescent="0.25">
      <c r="A315" t="s">
        <v>20</v>
      </c>
      <c r="B315" t="s">
        <v>21</v>
      </c>
      <c r="C315" t="s">
        <v>113</v>
      </c>
      <c r="D315">
        <v>1099</v>
      </c>
      <c r="E315">
        <v>3389</v>
      </c>
    </row>
    <row r="316" spans="1:5" x14ac:dyDescent="0.25">
      <c r="A316" t="s">
        <v>22</v>
      </c>
      <c r="B316" t="s">
        <v>23</v>
      </c>
      <c r="C316" t="s">
        <v>113</v>
      </c>
      <c r="D316">
        <v>0</v>
      </c>
      <c r="E316">
        <v>790</v>
      </c>
    </row>
    <row r="317" spans="1:5" x14ac:dyDescent="0.25">
      <c r="A317" t="s">
        <v>24</v>
      </c>
      <c r="B317" t="s">
        <v>25</v>
      </c>
      <c r="C317" t="s">
        <v>113</v>
      </c>
      <c r="D317">
        <v>22553</v>
      </c>
      <c r="E317">
        <v>59222</v>
      </c>
    </row>
    <row r="318" spans="1:5" x14ac:dyDescent="0.25">
      <c r="A318" t="s">
        <v>26</v>
      </c>
      <c r="B318" t="s">
        <v>27</v>
      </c>
      <c r="C318" t="s">
        <v>113</v>
      </c>
      <c r="D318">
        <v>13751</v>
      </c>
      <c r="E318">
        <v>36636</v>
      </c>
    </row>
    <row r="319" spans="1:5" x14ac:dyDescent="0.25">
      <c r="A319" t="s">
        <v>28</v>
      </c>
      <c r="B319" t="s">
        <v>29</v>
      </c>
      <c r="C319" t="s">
        <v>113</v>
      </c>
      <c r="D319">
        <v>920</v>
      </c>
      <c r="E319">
        <v>2536</v>
      </c>
    </row>
    <row r="320" spans="1:5" x14ac:dyDescent="0.25">
      <c r="A320" t="s">
        <v>30</v>
      </c>
      <c r="B320" t="s">
        <v>31</v>
      </c>
      <c r="C320" t="s">
        <v>113</v>
      </c>
      <c r="D320">
        <v>1813</v>
      </c>
      <c r="E320">
        <v>3990</v>
      </c>
    </row>
    <row r="321" spans="1:5" x14ac:dyDescent="0.25">
      <c r="A321" t="s">
        <v>32</v>
      </c>
      <c r="B321" t="s">
        <v>33</v>
      </c>
      <c r="C321" t="s">
        <v>113</v>
      </c>
      <c r="D321">
        <v>19430</v>
      </c>
      <c r="E321">
        <v>44127</v>
      </c>
    </row>
    <row r="322" spans="1:5" x14ac:dyDescent="0.25">
      <c r="A322" t="s">
        <v>34</v>
      </c>
      <c r="B322" t="s">
        <v>35</v>
      </c>
      <c r="C322" t="s">
        <v>113</v>
      </c>
      <c r="D322">
        <v>11827</v>
      </c>
      <c r="E322">
        <v>27638</v>
      </c>
    </row>
    <row r="323" spans="1:5" x14ac:dyDescent="0.25">
      <c r="A323" t="s">
        <v>36</v>
      </c>
      <c r="B323" t="s">
        <v>37</v>
      </c>
      <c r="C323" t="s">
        <v>113</v>
      </c>
      <c r="D323">
        <v>6436</v>
      </c>
      <c r="E323">
        <v>14592</v>
      </c>
    </row>
    <row r="324" spans="1:5" x14ac:dyDescent="0.25">
      <c r="A324" t="s">
        <v>38</v>
      </c>
      <c r="B324" t="s">
        <v>39</v>
      </c>
      <c r="C324" t="s">
        <v>113</v>
      </c>
      <c r="D324">
        <v>5229</v>
      </c>
      <c r="E324">
        <v>12543</v>
      </c>
    </row>
    <row r="325" spans="1:5" x14ac:dyDescent="0.25">
      <c r="A325" t="s">
        <v>40</v>
      </c>
      <c r="B325" t="s">
        <v>41</v>
      </c>
      <c r="C325" t="s">
        <v>113</v>
      </c>
      <c r="D325">
        <v>8988</v>
      </c>
      <c r="E325">
        <v>20453</v>
      </c>
    </row>
    <row r="326" spans="1:5" x14ac:dyDescent="0.25">
      <c r="A326" t="s">
        <v>42</v>
      </c>
      <c r="B326" t="s">
        <v>43</v>
      </c>
      <c r="C326" t="s">
        <v>113</v>
      </c>
      <c r="D326">
        <v>10760</v>
      </c>
      <c r="E326">
        <v>26744</v>
      </c>
    </row>
    <row r="327" spans="1:5" x14ac:dyDescent="0.25">
      <c r="A327" t="s">
        <v>44</v>
      </c>
      <c r="B327" t="s">
        <v>45</v>
      </c>
      <c r="C327" t="s">
        <v>113</v>
      </c>
      <c r="D327">
        <v>1839</v>
      </c>
      <c r="E327">
        <v>4430</v>
      </c>
    </row>
    <row r="328" spans="1:5" x14ac:dyDescent="0.25">
      <c r="A328" t="s">
        <v>46</v>
      </c>
      <c r="B328" t="s">
        <v>47</v>
      </c>
      <c r="C328" t="s">
        <v>113</v>
      </c>
      <c r="D328">
        <v>4508</v>
      </c>
      <c r="E328">
        <v>12516</v>
      </c>
    </row>
    <row r="329" spans="1:5" x14ac:dyDescent="0.25">
      <c r="A329" t="s">
        <v>48</v>
      </c>
      <c r="B329" t="s">
        <v>49</v>
      </c>
      <c r="C329" t="s">
        <v>113</v>
      </c>
      <c r="D329">
        <v>4246</v>
      </c>
      <c r="E329">
        <v>13697</v>
      </c>
    </row>
    <row r="330" spans="1:5" x14ac:dyDescent="0.25">
      <c r="A330" t="s">
        <v>50</v>
      </c>
      <c r="B330" t="s">
        <v>51</v>
      </c>
      <c r="C330" t="s">
        <v>113</v>
      </c>
      <c r="D330">
        <v>11677</v>
      </c>
      <c r="E330">
        <v>29831</v>
      </c>
    </row>
    <row r="331" spans="1:5" x14ac:dyDescent="0.25">
      <c r="A331" t="s">
        <v>52</v>
      </c>
      <c r="B331" t="s">
        <v>53</v>
      </c>
      <c r="C331" t="s">
        <v>113</v>
      </c>
      <c r="D331">
        <v>6213</v>
      </c>
      <c r="E331">
        <v>14715</v>
      </c>
    </row>
    <row r="332" spans="1:5" x14ac:dyDescent="0.25">
      <c r="A332" t="s">
        <v>54</v>
      </c>
      <c r="B332" t="s">
        <v>55</v>
      </c>
      <c r="C332" t="s">
        <v>113</v>
      </c>
      <c r="D332">
        <v>6329</v>
      </c>
      <c r="E332">
        <v>15691</v>
      </c>
    </row>
    <row r="333" spans="1:5" x14ac:dyDescent="0.25">
      <c r="A333" t="s">
        <v>56</v>
      </c>
      <c r="B333" t="s">
        <v>57</v>
      </c>
      <c r="C333" t="s">
        <v>113</v>
      </c>
      <c r="D333">
        <v>10015</v>
      </c>
      <c r="E333">
        <v>21739</v>
      </c>
    </row>
    <row r="334" spans="1:5" x14ac:dyDescent="0.25">
      <c r="A334" t="s">
        <v>58</v>
      </c>
      <c r="B334" t="s">
        <v>59</v>
      </c>
      <c r="C334" t="s">
        <v>113</v>
      </c>
      <c r="D334">
        <v>2496</v>
      </c>
      <c r="E334">
        <v>5866</v>
      </c>
    </row>
    <row r="335" spans="1:5" x14ac:dyDescent="0.25">
      <c r="A335" t="s">
        <v>60</v>
      </c>
      <c r="B335" t="s">
        <v>61</v>
      </c>
      <c r="C335" t="s">
        <v>113</v>
      </c>
      <c r="D335">
        <v>3694</v>
      </c>
      <c r="E335">
        <v>7857</v>
      </c>
    </row>
    <row r="336" spans="1:5" x14ac:dyDescent="0.25">
      <c r="A336" t="s">
        <v>62</v>
      </c>
      <c r="B336" t="s">
        <v>63</v>
      </c>
      <c r="C336" t="s">
        <v>113</v>
      </c>
      <c r="D336">
        <v>4140</v>
      </c>
      <c r="E336">
        <v>11421</v>
      </c>
    </row>
    <row r="337" spans="1:5" x14ac:dyDescent="0.25">
      <c r="A337" t="s">
        <v>64</v>
      </c>
      <c r="B337" t="s">
        <v>65</v>
      </c>
      <c r="C337" t="s">
        <v>113</v>
      </c>
      <c r="D337">
        <v>2018</v>
      </c>
      <c r="E337">
        <v>4180</v>
      </c>
    </row>
    <row r="338" spans="1:5" x14ac:dyDescent="0.25">
      <c r="A338" t="s">
        <v>66</v>
      </c>
      <c r="B338" t="s">
        <v>67</v>
      </c>
      <c r="C338" t="s">
        <v>113</v>
      </c>
      <c r="D338">
        <v>7267</v>
      </c>
      <c r="E338">
        <v>18424</v>
      </c>
    </row>
    <row r="339" spans="1:5" x14ac:dyDescent="0.25">
      <c r="A339" t="s">
        <v>68</v>
      </c>
      <c r="B339" t="s">
        <v>69</v>
      </c>
      <c r="C339" t="s">
        <v>113</v>
      </c>
      <c r="D339">
        <v>3727</v>
      </c>
      <c r="E339">
        <v>8130</v>
      </c>
    </row>
    <row r="340" spans="1:5" x14ac:dyDescent="0.25">
      <c r="A340" t="s">
        <v>70</v>
      </c>
      <c r="B340" t="s">
        <v>71</v>
      </c>
      <c r="C340" t="s">
        <v>113</v>
      </c>
      <c r="D340">
        <v>14736</v>
      </c>
      <c r="E340">
        <v>39357</v>
      </c>
    </row>
    <row r="341" spans="1:5" x14ac:dyDescent="0.25">
      <c r="A341" t="s">
        <v>72</v>
      </c>
      <c r="B341" t="s">
        <v>73</v>
      </c>
      <c r="C341" t="s">
        <v>113</v>
      </c>
      <c r="D341">
        <v>13146</v>
      </c>
      <c r="E341">
        <v>27674</v>
      </c>
    </row>
    <row r="342" spans="1:5" x14ac:dyDescent="0.25">
      <c r="A342" t="s">
        <v>74</v>
      </c>
      <c r="B342" t="s">
        <v>75</v>
      </c>
      <c r="C342" t="s">
        <v>113</v>
      </c>
      <c r="D342">
        <v>3487</v>
      </c>
      <c r="E342">
        <v>6188</v>
      </c>
    </row>
    <row r="343" spans="1:5" x14ac:dyDescent="0.25">
      <c r="A343" t="s">
        <v>76</v>
      </c>
      <c r="B343" t="s">
        <v>77</v>
      </c>
      <c r="C343" t="s">
        <v>113</v>
      </c>
      <c r="D343">
        <v>14088</v>
      </c>
      <c r="E343">
        <v>33071</v>
      </c>
    </row>
    <row r="344" spans="1:5" x14ac:dyDescent="0.25">
      <c r="A344" t="s">
        <v>78</v>
      </c>
      <c r="B344" t="s">
        <v>79</v>
      </c>
      <c r="C344" t="s">
        <v>113</v>
      </c>
      <c r="D344">
        <v>9847</v>
      </c>
      <c r="E344">
        <v>21022</v>
      </c>
    </row>
    <row r="345" spans="1:5" x14ac:dyDescent="0.25">
      <c r="A345" t="s">
        <v>80</v>
      </c>
      <c r="B345" t="s">
        <v>81</v>
      </c>
      <c r="C345" t="s">
        <v>113</v>
      </c>
      <c r="D345">
        <v>6020</v>
      </c>
      <c r="E345">
        <v>14261</v>
      </c>
    </row>
    <row r="346" spans="1:5" x14ac:dyDescent="0.25">
      <c r="A346" t="s">
        <v>82</v>
      </c>
      <c r="B346" t="s">
        <v>83</v>
      </c>
      <c r="C346" t="s">
        <v>113</v>
      </c>
      <c r="D346">
        <v>22853</v>
      </c>
      <c r="E346">
        <v>45575</v>
      </c>
    </row>
    <row r="347" spans="1:5" x14ac:dyDescent="0.25">
      <c r="A347" t="s">
        <v>84</v>
      </c>
      <c r="B347" t="s">
        <v>85</v>
      </c>
      <c r="C347" t="s">
        <v>113</v>
      </c>
      <c r="D347">
        <v>874</v>
      </c>
      <c r="E347">
        <v>1782</v>
      </c>
    </row>
    <row r="348" spans="1:5" x14ac:dyDescent="0.25">
      <c r="A348" t="s">
        <v>86</v>
      </c>
      <c r="B348" t="s">
        <v>87</v>
      </c>
      <c r="C348" t="s">
        <v>113</v>
      </c>
      <c r="D348">
        <v>10009</v>
      </c>
      <c r="E348">
        <v>23982</v>
      </c>
    </row>
    <row r="349" spans="1:5" x14ac:dyDescent="0.25">
      <c r="A349" t="s">
        <v>88</v>
      </c>
      <c r="B349" t="s">
        <v>89</v>
      </c>
      <c r="C349" t="s">
        <v>113</v>
      </c>
      <c r="D349">
        <v>1453</v>
      </c>
      <c r="E349">
        <v>3623</v>
      </c>
    </row>
    <row r="350" spans="1:5" x14ac:dyDescent="0.25">
      <c r="A350" t="s">
        <v>90</v>
      </c>
      <c r="B350" t="s">
        <v>91</v>
      </c>
      <c r="C350" t="s">
        <v>113</v>
      </c>
      <c r="D350">
        <v>8045</v>
      </c>
      <c r="E350">
        <v>21417</v>
      </c>
    </row>
    <row r="351" spans="1:5" x14ac:dyDescent="0.25">
      <c r="A351" t="s">
        <v>92</v>
      </c>
      <c r="B351" t="s">
        <v>93</v>
      </c>
      <c r="C351" t="s">
        <v>113</v>
      </c>
      <c r="D351">
        <v>46376</v>
      </c>
      <c r="E351">
        <v>108258</v>
      </c>
    </row>
    <row r="352" spans="1:5" x14ac:dyDescent="0.25">
      <c r="A352" t="s">
        <v>94</v>
      </c>
      <c r="B352" t="s">
        <v>95</v>
      </c>
      <c r="C352" t="s">
        <v>113</v>
      </c>
      <c r="D352">
        <v>3710</v>
      </c>
      <c r="E352">
        <v>7497</v>
      </c>
    </row>
    <row r="353" spans="1:5" x14ac:dyDescent="0.25">
      <c r="A353" t="s">
        <v>96</v>
      </c>
      <c r="B353" t="s">
        <v>97</v>
      </c>
      <c r="C353" t="s">
        <v>113</v>
      </c>
      <c r="D353">
        <v>542</v>
      </c>
      <c r="E353">
        <v>1128</v>
      </c>
    </row>
    <row r="354" spans="1:5" x14ac:dyDescent="0.25">
      <c r="A354" t="s">
        <v>98</v>
      </c>
      <c r="B354" t="s">
        <v>99</v>
      </c>
      <c r="C354" t="s">
        <v>113</v>
      </c>
      <c r="D354">
        <v>8659</v>
      </c>
      <c r="E354">
        <v>24109</v>
      </c>
    </row>
    <row r="355" spans="1:5" x14ac:dyDescent="0.25">
      <c r="A355" t="s">
        <v>100</v>
      </c>
      <c r="B355" t="s">
        <v>101</v>
      </c>
      <c r="C355" t="s">
        <v>113</v>
      </c>
      <c r="D355">
        <v>12173</v>
      </c>
      <c r="E355">
        <v>30478</v>
      </c>
    </row>
    <row r="356" spans="1:5" x14ac:dyDescent="0.25">
      <c r="A356" t="s">
        <v>102</v>
      </c>
      <c r="B356" t="s">
        <v>103</v>
      </c>
      <c r="C356" t="s">
        <v>113</v>
      </c>
      <c r="D356">
        <v>7094</v>
      </c>
      <c r="E356">
        <v>16495</v>
      </c>
    </row>
    <row r="357" spans="1:5" x14ac:dyDescent="0.25">
      <c r="A357" t="s">
        <v>104</v>
      </c>
      <c r="B357" t="s">
        <v>105</v>
      </c>
      <c r="C357" t="s">
        <v>113</v>
      </c>
      <c r="D357">
        <v>7759</v>
      </c>
      <c r="E357">
        <v>17836</v>
      </c>
    </row>
    <row r="358" spans="1:5" x14ac:dyDescent="0.25">
      <c r="A358" t="s">
        <v>106</v>
      </c>
      <c r="B358" t="s">
        <v>107</v>
      </c>
      <c r="C358" t="s">
        <v>113</v>
      </c>
      <c r="D358">
        <v>4055</v>
      </c>
      <c r="E358">
        <v>7986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2"/>
  <sheetViews>
    <sheetView workbookViewId="0"/>
  </sheetViews>
  <sheetFormatPr defaultRowHeight="15" x14ac:dyDescent="0.25"/>
  <cols>
    <col min="1" max="1" width="18.7109375" bestFit="1" customWidth="1"/>
    <col min="2" max="2" width="10.28515625" bestFit="1" customWidth="1"/>
    <col min="3" max="3" width="13.5703125" bestFit="1" customWidth="1"/>
    <col min="4" max="4" width="18.28515625" bestFit="1" customWidth="1"/>
  </cols>
  <sheetData>
    <row r="1" spans="1:5" x14ac:dyDescent="0.25">
      <c r="A1" t="s">
        <v>0</v>
      </c>
      <c r="B1" t="s">
        <v>1</v>
      </c>
      <c r="C1" t="s">
        <v>114</v>
      </c>
      <c r="D1" t="s">
        <v>117</v>
      </c>
      <c r="E1" t="s">
        <v>131</v>
      </c>
    </row>
    <row r="2" spans="1:5" x14ac:dyDescent="0.25">
      <c r="A2" t="s">
        <v>5</v>
      </c>
      <c r="B2" t="s">
        <v>6</v>
      </c>
      <c r="C2" t="s">
        <v>116</v>
      </c>
      <c r="D2" t="s">
        <v>119</v>
      </c>
      <c r="E2">
        <f>VLOOKUP(B2,Sheet3!B1:M52,12,0)</f>
        <v>13</v>
      </c>
    </row>
    <row r="3" spans="1:5" x14ac:dyDescent="0.25">
      <c r="A3" t="s">
        <v>8</v>
      </c>
      <c r="B3" t="s">
        <v>9</v>
      </c>
      <c r="C3" t="s">
        <v>118</v>
      </c>
      <c r="D3" t="s">
        <v>115</v>
      </c>
      <c r="E3">
        <f>VLOOKUP(B3,Sheet3!B2:M53,12,0)</f>
        <v>0</v>
      </c>
    </row>
    <row r="4" spans="1:5" x14ac:dyDescent="0.25">
      <c r="A4" t="s">
        <v>10</v>
      </c>
      <c r="B4" t="s">
        <v>11</v>
      </c>
      <c r="C4" t="s">
        <v>118</v>
      </c>
      <c r="D4" t="s">
        <v>120</v>
      </c>
      <c r="E4">
        <f>VLOOKUP(B4,Sheet3!B3:M54,12,0)</f>
        <v>0</v>
      </c>
    </row>
    <row r="5" spans="1:5" x14ac:dyDescent="0.25">
      <c r="A5" t="s">
        <v>12</v>
      </c>
      <c r="B5" t="s">
        <v>13</v>
      </c>
      <c r="C5" t="s">
        <v>116</v>
      </c>
      <c r="D5" t="s">
        <v>121</v>
      </c>
      <c r="E5">
        <f>VLOOKUP(B5,Sheet3!B4:M55,12,0)</f>
        <v>2</v>
      </c>
    </row>
    <row r="6" spans="1:5" x14ac:dyDescent="0.25">
      <c r="A6" t="s">
        <v>14</v>
      </c>
      <c r="B6" t="s">
        <v>15</v>
      </c>
      <c r="C6" t="s">
        <v>118</v>
      </c>
      <c r="D6" t="s">
        <v>115</v>
      </c>
      <c r="E6">
        <f>VLOOKUP(B6,Sheet3!B5:M56,12,0)</f>
        <v>0</v>
      </c>
    </row>
    <row r="7" spans="1:5" x14ac:dyDescent="0.25">
      <c r="A7" t="s">
        <v>16</v>
      </c>
      <c r="B7" t="s">
        <v>17</v>
      </c>
      <c r="C7" t="s">
        <v>118</v>
      </c>
      <c r="D7" t="s">
        <v>120</v>
      </c>
      <c r="E7">
        <f>VLOOKUP(B7,Sheet3!B6:M57,12,0)</f>
        <v>0</v>
      </c>
    </row>
    <row r="8" spans="1:5" x14ac:dyDescent="0.25">
      <c r="A8" t="s">
        <v>18</v>
      </c>
      <c r="B8" t="s">
        <v>19</v>
      </c>
      <c r="C8" t="s">
        <v>122</v>
      </c>
      <c r="D8" t="s">
        <v>123</v>
      </c>
      <c r="E8">
        <f>VLOOKUP(B8,Sheet3!B7:M58,12,0)</f>
        <v>0</v>
      </c>
    </row>
    <row r="9" spans="1:5" x14ac:dyDescent="0.25">
      <c r="A9" t="s">
        <v>20</v>
      </c>
      <c r="B9" t="s">
        <v>21</v>
      </c>
      <c r="C9" t="s">
        <v>116</v>
      </c>
      <c r="D9" t="s">
        <v>124</v>
      </c>
      <c r="E9">
        <f>VLOOKUP(B9,Sheet3!B8:M59,12,0)</f>
        <v>0</v>
      </c>
    </row>
    <row r="10" spans="1:5" x14ac:dyDescent="0.25">
      <c r="A10" t="s">
        <v>22</v>
      </c>
      <c r="B10" t="s">
        <v>23</v>
      </c>
      <c r="C10" t="s">
        <v>116</v>
      </c>
      <c r="D10" t="s">
        <v>124</v>
      </c>
      <c r="E10">
        <f>VLOOKUP(B10,Sheet3!B9:M60,12,0)</f>
        <v>0</v>
      </c>
    </row>
    <row r="11" spans="1:5" x14ac:dyDescent="0.25">
      <c r="A11" t="s">
        <v>24</v>
      </c>
      <c r="B11" t="s">
        <v>25</v>
      </c>
      <c r="C11" t="s">
        <v>116</v>
      </c>
      <c r="D11" t="s">
        <v>124</v>
      </c>
      <c r="E11">
        <f>VLOOKUP(B11,Sheet3!B10:M61,12,0)</f>
        <v>0</v>
      </c>
    </row>
    <row r="12" spans="1:5" x14ac:dyDescent="0.25">
      <c r="A12" t="s">
        <v>26</v>
      </c>
      <c r="B12" t="s">
        <v>27</v>
      </c>
      <c r="C12" t="s">
        <v>116</v>
      </c>
      <c r="D12" t="s">
        <v>124</v>
      </c>
      <c r="E12">
        <f>VLOOKUP(B12,Sheet3!B11:M62,12,0)</f>
        <v>2</v>
      </c>
    </row>
    <row r="13" spans="1:5" x14ac:dyDescent="0.25">
      <c r="A13" t="s">
        <v>28</v>
      </c>
      <c r="B13" t="s">
        <v>29</v>
      </c>
      <c r="C13" t="s">
        <v>118</v>
      </c>
      <c r="D13" t="s">
        <v>115</v>
      </c>
      <c r="E13">
        <f>VLOOKUP(B13,Sheet3!B12:M63,12,0)</f>
        <v>0</v>
      </c>
    </row>
    <row r="14" spans="1:5" x14ac:dyDescent="0.25">
      <c r="A14" t="s">
        <v>30</v>
      </c>
      <c r="B14" t="s">
        <v>31</v>
      </c>
      <c r="C14" t="s">
        <v>118</v>
      </c>
      <c r="D14" t="s">
        <v>120</v>
      </c>
      <c r="E14">
        <f>VLOOKUP(B14,Sheet3!B13:M64,12,0)</f>
        <v>0</v>
      </c>
    </row>
    <row r="15" spans="1:5" x14ac:dyDescent="0.25">
      <c r="A15" t="s">
        <v>32</v>
      </c>
      <c r="B15" t="s">
        <v>33</v>
      </c>
      <c r="C15" t="s">
        <v>125</v>
      </c>
      <c r="D15" t="s">
        <v>126</v>
      </c>
      <c r="E15">
        <f>VLOOKUP(B15,Sheet3!B14:M65,12,0)</f>
        <v>2</v>
      </c>
    </row>
    <row r="16" spans="1:5" x14ac:dyDescent="0.25">
      <c r="A16" t="s">
        <v>34</v>
      </c>
      <c r="B16" t="s">
        <v>35</v>
      </c>
      <c r="C16" t="s">
        <v>125</v>
      </c>
      <c r="D16" t="s">
        <v>126</v>
      </c>
      <c r="E16">
        <f>VLOOKUP(B16,Sheet3!B15:M66,12,0)</f>
        <v>0</v>
      </c>
    </row>
    <row r="17" spans="1:5" x14ac:dyDescent="0.25">
      <c r="A17" t="s">
        <v>36</v>
      </c>
      <c r="B17" t="s">
        <v>37</v>
      </c>
      <c r="C17" t="s">
        <v>125</v>
      </c>
      <c r="D17" t="s">
        <v>127</v>
      </c>
      <c r="E17">
        <f>VLOOKUP(B17,Sheet3!B16:M67,12,0)</f>
        <v>3</v>
      </c>
    </row>
    <row r="18" spans="1:5" x14ac:dyDescent="0.25">
      <c r="A18" t="s">
        <v>38</v>
      </c>
      <c r="B18" t="s">
        <v>39</v>
      </c>
      <c r="C18" t="s">
        <v>125</v>
      </c>
      <c r="D18" t="s">
        <v>127</v>
      </c>
      <c r="E18">
        <f>VLOOKUP(B18,Sheet3!B17:M68,12,0)</f>
        <v>6</v>
      </c>
    </row>
    <row r="19" spans="1:5" x14ac:dyDescent="0.25">
      <c r="A19" t="s">
        <v>40</v>
      </c>
      <c r="B19" t="s">
        <v>41</v>
      </c>
      <c r="C19" t="s">
        <v>116</v>
      </c>
      <c r="D19" t="s">
        <v>119</v>
      </c>
      <c r="E19">
        <f>VLOOKUP(B19,Sheet3!B18:M69,12,0)</f>
        <v>1</v>
      </c>
    </row>
    <row r="20" spans="1:5" x14ac:dyDescent="0.25">
      <c r="A20" t="s">
        <v>42</v>
      </c>
      <c r="B20" t="s">
        <v>43</v>
      </c>
      <c r="C20" t="s">
        <v>116</v>
      </c>
      <c r="D20" t="s">
        <v>121</v>
      </c>
      <c r="E20">
        <f>VLOOKUP(B20,Sheet3!B19:M70,12,0)</f>
        <v>1</v>
      </c>
    </row>
    <row r="21" spans="1:5" x14ac:dyDescent="0.25">
      <c r="A21" t="s">
        <v>44</v>
      </c>
      <c r="B21" t="s">
        <v>45</v>
      </c>
      <c r="C21" t="s">
        <v>122</v>
      </c>
      <c r="D21" t="s">
        <v>123</v>
      </c>
      <c r="E21">
        <f>VLOOKUP(B21,Sheet3!B20:M71,12,0)</f>
        <v>0</v>
      </c>
    </row>
    <row r="22" spans="1:5" x14ac:dyDescent="0.25">
      <c r="A22" t="s">
        <v>46</v>
      </c>
      <c r="B22" t="s">
        <v>47</v>
      </c>
      <c r="C22" t="s">
        <v>116</v>
      </c>
      <c r="D22" t="s">
        <v>124</v>
      </c>
      <c r="E22">
        <f>VLOOKUP(B22,Sheet3!B21:M72,12,0)</f>
        <v>1</v>
      </c>
    </row>
    <row r="23" spans="1:5" x14ac:dyDescent="0.25">
      <c r="A23" t="s">
        <v>48</v>
      </c>
      <c r="B23" t="s">
        <v>49</v>
      </c>
      <c r="C23" t="s">
        <v>122</v>
      </c>
      <c r="D23" t="s">
        <v>123</v>
      </c>
      <c r="E23">
        <f>VLOOKUP(B23,Sheet3!B22:M73,12,0)</f>
        <v>0</v>
      </c>
    </row>
    <row r="24" spans="1:5" x14ac:dyDescent="0.25">
      <c r="A24" t="s">
        <v>50</v>
      </c>
      <c r="B24" t="s">
        <v>51</v>
      </c>
      <c r="C24" t="s">
        <v>125</v>
      </c>
      <c r="D24" t="s">
        <v>126</v>
      </c>
      <c r="E24">
        <f>VLOOKUP(B24,Sheet3!B23:M74,12,0)</f>
        <v>0</v>
      </c>
    </row>
    <row r="25" spans="1:5" x14ac:dyDescent="0.25">
      <c r="A25" t="s">
        <v>52</v>
      </c>
      <c r="B25" t="s">
        <v>53</v>
      </c>
      <c r="C25" t="s">
        <v>125</v>
      </c>
      <c r="D25" t="s">
        <v>127</v>
      </c>
      <c r="E25">
        <f>VLOOKUP(B25,Sheet3!B24:M75,12,0)</f>
        <v>3</v>
      </c>
    </row>
    <row r="26" spans="1:5" x14ac:dyDescent="0.25">
      <c r="A26" t="s">
        <v>54</v>
      </c>
      <c r="B26" t="s">
        <v>55</v>
      </c>
      <c r="C26" t="s">
        <v>116</v>
      </c>
      <c r="D26" t="s">
        <v>119</v>
      </c>
      <c r="E26">
        <f>VLOOKUP(B26,Sheet3!B25:M76,12,0)</f>
        <v>4</v>
      </c>
    </row>
    <row r="27" spans="1:5" x14ac:dyDescent="0.25">
      <c r="A27" t="s">
        <v>56</v>
      </c>
      <c r="B27" t="s">
        <v>57</v>
      </c>
      <c r="C27" t="s">
        <v>125</v>
      </c>
      <c r="D27" t="s">
        <v>127</v>
      </c>
      <c r="E27">
        <f>VLOOKUP(B27,Sheet3!B26:M77,12,0)</f>
        <v>9</v>
      </c>
    </row>
    <row r="28" spans="1:5" x14ac:dyDescent="0.25">
      <c r="A28" t="s">
        <v>58</v>
      </c>
      <c r="B28" t="s">
        <v>59</v>
      </c>
      <c r="C28" t="s">
        <v>118</v>
      </c>
      <c r="D28" t="s">
        <v>120</v>
      </c>
      <c r="E28">
        <f>VLOOKUP(B28,Sheet3!B27:M78,12,0)</f>
        <v>0</v>
      </c>
    </row>
    <row r="29" spans="1:5" x14ac:dyDescent="0.25">
      <c r="A29" t="s">
        <v>60</v>
      </c>
      <c r="B29" t="s">
        <v>61</v>
      </c>
      <c r="C29" t="s">
        <v>125</v>
      </c>
      <c r="D29" t="s">
        <v>127</v>
      </c>
      <c r="E29">
        <f>VLOOKUP(B29,Sheet3!B28:M79,12,0)</f>
        <v>2</v>
      </c>
    </row>
    <row r="30" spans="1:5" x14ac:dyDescent="0.25">
      <c r="A30" t="s">
        <v>62</v>
      </c>
      <c r="B30" t="s">
        <v>63</v>
      </c>
      <c r="C30" t="s">
        <v>118</v>
      </c>
      <c r="D30" t="s">
        <v>120</v>
      </c>
      <c r="E30">
        <f>VLOOKUP(B30,Sheet3!B29:M80,12,0)</f>
        <v>0</v>
      </c>
    </row>
    <row r="31" spans="1:5" x14ac:dyDescent="0.25">
      <c r="A31" t="s">
        <v>64</v>
      </c>
      <c r="B31" t="s">
        <v>65</v>
      </c>
      <c r="C31" t="s">
        <v>122</v>
      </c>
      <c r="D31" t="s">
        <v>123</v>
      </c>
      <c r="E31">
        <f>VLOOKUP(B31,Sheet3!B30:M81,12,0)</f>
        <v>0</v>
      </c>
    </row>
    <row r="32" spans="1:5" x14ac:dyDescent="0.25">
      <c r="A32" t="s">
        <v>66</v>
      </c>
      <c r="B32" t="s">
        <v>67</v>
      </c>
      <c r="C32" t="s">
        <v>122</v>
      </c>
      <c r="D32" t="s">
        <v>128</v>
      </c>
      <c r="E32">
        <f>VLOOKUP(B32,Sheet3!B31:M82,12,0)</f>
        <v>0</v>
      </c>
    </row>
    <row r="33" spans="1:5" x14ac:dyDescent="0.25">
      <c r="A33" t="s">
        <v>68</v>
      </c>
      <c r="B33" t="s">
        <v>69</v>
      </c>
      <c r="C33" t="s">
        <v>118</v>
      </c>
      <c r="D33" t="s">
        <v>120</v>
      </c>
      <c r="E33">
        <f>VLOOKUP(B33,Sheet3!B32:M83,12,0)</f>
        <v>0</v>
      </c>
    </row>
    <row r="34" spans="1:5" x14ac:dyDescent="0.25">
      <c r="A34" t="s">
        <v>70</v>
      </c>
      <c r="B34" t="s">
        <v>71</v>
      </c>
      <c r="C34" t="s">
        <v>122</v>
      </c>
      <c r="D34" t="s">
        <v>128</v>
      </c>
      <c r="E34">
        <f>VLOOKUP(B34,Sheet3!B33:M84,12,0)</f>
        <v>0</v>
      </c>
    </row>
    <row r="35" spans="1:5" x14ac:dyDescent="0.25">
      <c r="A35" t="s">
        <v>72</v>
      </c>
      <c r="B35" t="s">
        <v>73</v>
      </c>
      <c r="C35" t="s">
        <v>116</v>
      </c>
      <c r="D35" t="s">
        <v>124</v>
      </c>
      <c r="E35">
        <f>VLOOKUP(B35,Sheet3!B34:M85,12,0)</f>
        <v>0</v>
      </c>
    </row>
    <row r="36" spans="1:5" x14ac:dyDescent="0.25">
      <c r="A36" t="s">
        <v>74</v>
      </c>
      <c r="B36" t="s">
        <v>75</v>
      </c>
      <c r="C36" t="s">
        <v>125</v>
      </c>
      <c r="D36" t="s">
        <v>127</v>
      </c>
      <c r="E36">
        <f>VLOOKUP(B36,Sheet3!B35:M86,12,0)</f>
        <v>4</v>
      </c>
    </row>
    <row r="37" spans="1:5" x14ac:dyDescent="0.25">
      <c r="A37" t="s">
        <v>76</v>
      </c>
      <c r="B37" t="s">
        <v>77</v>
      </c>
      <c r="C37" t="s">
        <v>125</v>
      </c>
      <c r="D37" t="s">
        <v>126</v>
      </c>
      <c r="E37">
        <f>VLOOKUP(B37,Sheet3!B36:M87,12,0)</f>
        <v>2</v>
      </c>
    </row>
    <row r="38" spans="1:5" x14ac:dyDescent="0.25">
      <c r="A38" t="s">
        <v>78</v>
      </c>
      <c r="B38" t="s">
        <v>79</v>
      </c>
      <c r="C38" t="s">
        <v>116</v>
      </c>
      <c r="D38" t="s">
        <v>121</v>
      </c>
      <c r="E38">
        <f>VLOOKUP(B38,Sheet3!B37:M88,12,0)</f>
        <v>8</v>
      </c>
    </row>
    <row r="39" spans="1:5" x14ac:dyDescent="0.25">
      <c r="A39" t="s">
        <v>80</v>
      </c>
      <c r="B39" t="s">
        <v>81</v>
      </c>
      <c r="C39" t="s">
        <v>118</v>
      </c>
      <c r="D39" t="s">
        <v>115</v>
      </c>
      <c r="E39">
        <f>VLOOKUP(B39,Sheet3!B38:M89,12,0)</f>
        <v>0</v>
      </c>
    </row>
    <row r="40" spans="1:5" x14ac:dyDescent="0.25">
      <c r="A40" t="s">
        <v>82</v>
      </c>
      <c r="B40" t="s">
        <v>83</v>
      </c>
      <c r="C40" t="s">
        <v>122</v>
      </c>
      <c r="D40" t="s">
        <v>128</v>
      </c>
      <c r="E40">
        <f>VLOOKUP(B40,Sheet3!B39:M90,12,0)</f>
        <v>0</v>
      </c>
    </row>
    <row r="41" spans="1:5" x14ac:dyDescent="0.25">
      <c r="A41" t="s">
        <v>84</v>
      </c>
      <c r="B41" t="s">
        <v>85</v>
      </c>
      <c r="C41" t="s">
        <v>122</v>
      </c>
      <c r="D41" t="s">
        <v>123</v>
      </c>
      <c r="E41">
        <f>VLOOKUP(B41,Sheet3!B40:M91,12,0)</f>
        <v>0</v>
      </c>
    </row>
    <row r="42" spans="1:5" x14ac:dyDescent="0.25">
      <c r="A42" t="s">
        <v>86</v>
      </c>
      <c r="B42" t="s">
        <v>87</v>
      </c>
      <c r="C42" t="s">
        <v>116</v>
      </c>
      <c r="D42" t="s">
        <v>124</v>
      </c>
      <c r="E42">
        <f>VLOOKUP(B42,Sheet3!B41:M92,12,0)</f>
        <v>0</v>
      </c>
    </row>
    <row r="43" spans="1:5" x14ac:dyDescent="0.25">
      <c r="A43" t="s">
        <v>88</v>
      </c>
      <c r="B43" t="s">
        <v>89</v>
      </c>
      <c r="C43" t="s">
        <v>125</v>
      </c>
      <c r="D43" t="s">
        <v>127</v>
      </c>
      <c r="E43">
        <f>VLOOKUP(B43,Sheet3!B42:M93,12,0)</f>
        <v>3</v>
      </c>
    </row>
    <row r="44" spans="1:5" x14ac:dyDescent="0.25">
      <c r="A44" t="s">
        <v>90</v>
      </c>
      <c r="B44" t="s">
        <v>91</v>
      </c>
      <c r="C44" t="s">
        <v>116</v>
      </c>
      <c r="D44" t="s">
        <v>119</v>
      </c>
      <c r="E44">
        <f>VLOOKUP(B44,Sheet3!B43:M94,12,0)</f>
        <v>7</v>
      </c>
    </row>
    <row r="45" spans="1:5" x14ac:dyDescent="0.25">
      <c r="A45" t="s">
        <v>92</v>
      </c>
      <c r="B45" t="s">
        <v>93</v>
      </c>
      <c r="C45" t="s">
        <v>116</v>
      </c>
      <c r="D45" t="s">
        <v>121</v>
      </c>
      <c r="E45">
        <f>VLOOKUP(B45,Sheet3!B44:M95,12,0)</f>
        <v>0</v>
      </c>
    </row>
    <row r="46" spans="1:5" x14ac:dyDescent="0.25">
      <c r="A46" t="s">
        <v>94</v>
      </c>
      <c r="B46" t="s">
        <v>95</v>
      </c>
      <c r="C46" t="s">
        <v>118</v>
      </c>
      <c r="D46" t="s">
        <v>120</v>
      </c>
      <c r="E46">
        <f>VLOOKUP(B46,Sheet3!B45:M96,12,0)</f>
        <v>0</v>
      </c>
    </row>
    <row r="47" spans="1:5" x14ac:dyDescent="0.25">
      <c r="A47" t="s">
        <v>96</v>
      </c>
      <c r="B47" t="s">
        <v>97</v>
      </c>
      <c r="C47" t="s">
        <v>122</v>
      </c>
      <c r="D47" t="s">
        <v>123</v>
      </c>
      <c r="E47">
        <f>VLOOKUP(B47,Sheet3!B46:M97,12,0)</f>
        <v>0</v>
      </c>
    </row>
    <row r="48" spans="1:5" x14ac:dyDescent="0.25">
      <c r="A48" t="s">
        <v>98</v>
      </c>
      <c r="B48" t="s">
        <v>99</v>
      </c>
      <c r="C48" t="s">
        <v>116</v>
      </c>
      <c r="D48" t="s">
        <v>124</v>
      </c>
      <c r="E48">
        <f>VLOOKUP(B48,Sheet3!B47:M98,12,0)</f>
        <v>0</v>
      </c>
    </row>
    <row r="49" spans="1:5" x14ac:dyDescent="0.25">
      <c r="A49" t="s">
        <v>100</v>
      </c>
      <c r="B49" t="s">
        <v>101</v>
      </c>
      <c r="C49" t="s">
        <v>118</v>
      </c>
      <c r="D49" t="s">
        <v>115</v>
      </c>
      <c r="E49">
        <f>VLOOKUP(B49,Sheet3!B48:M99,12,0)</f>
        <v>0</v>
      </c>
    </row>
    <row r="50" spans="1:5" x14ac:dyDescent="0.25">
      <c r="A50" t="s">
        <v>102</v>
      </c>
      <c r="B50" t="s">
        <v>103</v>
      </c>
      <c r="C50" t="s">
        <v>116</v>
      </c>
      <c r="D50" t="s">
        <v>124</v>
      </c>
      <c r="E50">
        <f>VLOOKUP(B50,Sheet3!B49:M100,12,0)</f>
        <v>0</v>
      </c>
    </row>
    <row r="51" spans="1:5" x14ac:dyDescent="0.25">
      <c r="A51" t="s">
        <v>104</v>
      </c>
      <c r="B51" t="s">
        <v>105</v>
      </c>
      <c r="C51" t="s">
        <v>125</v>
      </c>
      <c r="D51" t="s">
        <v>126</v>
      </c>
      <c r="E51">
        <f>VLOOKUP(B51,Sheet3!B50:M101,12,0)</f>
        <v>0</v>
      </c>
    </row>
    <row r="52" spans="1:5" x14ac:dyDescent="0.25">
      <c r="A52" t="s">
        <v>106</v>
      </c>
      <c r="B52" t="s">
        <v>107</v>
      </c>
      <c r="C52" t="s">
        <v>118</v>
      </c>
      <c r="D52" t="s">
        <v>120</v>
      </c>
      <c r="E52">
        <f>VLOOKUP(B52,Sheet3!B51:M102,12,0)</f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/>
  </sheetViews>
  <sheetFormatPr defaultRowHeight="15" x14ac:dyDescent="0.25"/>
  <cols>
    <col min="1" max="1" width="18.28515625" bestFit="1" customWidth="1"/>
  </cols>
  <sheetData>
    <row r="1" spans="1:2" x14ac:dyDescent="0.25">
      <c r="A1" t="s">
        <v>129</v>
      </c>
      <c r="B1" t="s">
        <v>132</v>
      </c>
    </row>
    <row r="2" spans="1:2" x14ac:dyDescent="0.25">
      <c r="A2" t="s">
        <v>123</v>
      </c>
      <c r="B2">
        <f ca="1">SUMIF('State, Region and Division'!D2:E52,'Tornado incidence'!A2,'State, Region and Division'!E2:E52)</f>
        <v>0</v>
      </c>
    </row>
    <row r="3" spans="1:2" x14ac:dyDescent="0.25">
      <c r="A3" t="s">
        <v>128</v>
      </c>
      <c r="B3">
        <f ca="1">SUMIF('State, Region and Division'!D3:E53,'Tornado incidence'!A3,'State, Region and Division'!E3:E53)</f>
        <v>0</v>
      </c>
    </row>
    <row r="4" spans="1:2" x14ac:dyDescent="0.25">
      <c r="A4" t="s">
        <v>126</v>
      </c>
      <c r="B4">
        <f ca="1">SUMIF('State, Region and Division'!D4:E54,'Tornado incidence'!A4,'State, Region and Division'!E4:E54)</f>
        <v>4</v>
      </c>
    </row>
    <row r="5" spans="1:2" x14ac:dyDescent="0.25">
      <c r="A5" t="s">
        <v>127</v>
      </c>
      <c r="B5">
        <f ca="1">SUMIF('State, Region and Division'!D5:E55,'Tornado incidence'!A5,'State, Region and Division'!E5:E55)</f>
        <v>30</v>
      </c>
    </row>
    <row r="6" spans="1:2" x14ac:dyDescent="0.25">
      <c r="A6" t="s">
        <v>124</v>
      </c>
      <c r="B6">
        <f ca="1">SUMIF('State, Region and Division'!D6:E56,'Tornado incidence'!A6,'State, Region and Division'!E6:E56)</f>
        <v>3</v>
      </c>
    </row>
    <row r="7" spans="1:2" x14ac:dyDescent="0.25">
      <c r="A7" t="s">
        <v>119</v>
      </c>
      <c r="B7">
        <f ca="1">SUMIF('State, Region and Division'!D7:E57,'Tornado incidence'!A7,'State, Region and Division'!E7:E57)</f>
        <v>12</v>
      </c>
    </row>
    <row r="8" spans="1:2" x14ac:dyDescent="0.25">
      <c r="A8" t="s">
        <v>121</v>
      </c>
      <c r="B8">
        <f ca="1">SUMIF('State, Region and Division'!D8:E58,'Tornado incidence'!A8,'State, Region and Division'!E8:E58)</f>
        <v>9</v>
      </c>
    </row>
    <row r="9" spans="1:2" x14ac:dyDescent="0.25">
      <c r="A9" t="s">
        <v>120</v>
      </c>
      <c r="B9">
        <f ca="1">SUMIF('State, Region and Division'!D9:E59,'Tornado incidence'!A9,'State, Region and Division'!E9:E59)</f>
        <v>0</v>
      </c>
    </row>
    <row r="10" spans="1:2" x14ac:dyDescent="0.25">
      <c r="A10" t="s">
        <v>115</v>
      </c>
      <c r="B10">
        <f ca="1">SUMIF('State, Region and Division'!D10:E60,'Tornado incidence'!A10,'State, Region and Division'!E10:E60)</f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workbookViewId="0"/>
  </sheetViews>
  <sheetFormatPr defaultRowHeight="15" x14ac:dyDescent="0.25"/>
  <cols>
    <col min="1" max="1" width="18.7109375" bestFit="1" customWidth="1"/>
    <col min="2" max="2" width="10.28515625" bestFit="1" customWidth="1"/>
    <col min="3" max="12" width="5" bestFit="1" customWidth="1"/>
  </cols>
  <sheetData>
    <row r="1" spans="1:13" x14ac:dyDescent="0.25">
      <c r="A1" t="s">
        <v>0</v>
      </c>
      <c r="B1" t="s">
        <v>1</v>
      </c>
      <c r="C1">
        <v>2002</v>
      </c>
      <c r="D1">
        <v>2003</v>
      </c>
      <c r="E1">
        <v>2004</v>
      </c>
      <c r="F1">
        <v>2005</v>
      </c>
      <c r="G1">
        <v>2006</v>
      </c>
      <c r="H1">
        <v>2007</v>
      </c>
      <c r="I1">
        <v>2008</v>
      </c>
      <c r="J1">
        <v>2009</v>
      </c>
      <c r="K1">
        <v>2010</v>
      </c>
      <c r="L1">
        <v>2011</v>
      </c>
      <c r="M1" t="s">
        <v>130</v>
      </c>
    </row>
    <row r="2" spans="1:13" x14ac:dyDescent="0.25">
      <c r="A2" t="s">
        <v>5</v>
      </c>
      <c r="B2" t="s">
        <v>6</v>
      </c>
      <c r="H2">
        <v>2</v>
      </c>
      <c r="I2">
        <v>2</v>
      </c>
      <c r="K2">
        <v>1</v>
      </c>
      <c r="L2">
        <v>8</v>
      </c>
      <c r="M2">
        <f>SUM(C2:L2)</f>
        <v>13</v>
      </c>
    </row>
    <row r="3" spans="1:13" x14ac:dyDescent="0.25">
      <c r="A3" t="s">
        <v>8</v>
      </c>
      <c r="B3" t="s">
        <v>9</v>
      </c>
      <c r="M3">
        <f t="shared" ref="M3:M52" si="0">SUM(C3:L3)</f>
        <v>0</v>
      </c>
    </row>
    <row r="4" spans="1:13" x14ac:dyDescent="0.25">
      <c r="A4" t="s">
        <v>10</v>
      </c>
      <c r="B4" t="s">
        <v>11</v>
      </c>
      <c r="M4">
        <f t="shared" si="0"/>
        <v>0</v>
      </c>
    </row>
    <row r="5" spans="1:13" x14ac:dyDescent="0.25">
      <c r="A5" t="s">
        <v>12</v>
      </c>
      <c r="B5" t="s">
        <v>13</v>
      </c>
      <c r="I5">
        <v>1</v>
      </c>
      <c r="L5">
        <v>1</v>
      </c>
      <c r="M5">
        <f t="shared" si="0"/>
        <v>2</v>
      </c>
    </row>
    <row r="6" spans="1:13" x14ac:dyDescent="0.25">
      <c r="A6" t="s">
        <v>14</v>
      </c>
      <c r="B6" t="s">
        <v>15</v>
      </c>
      <c r="M6">
        <f t="shared" si="0"/>
        <v>0</v>
      </c>
    </row>
    <row r="7" spans="1:13" x14ac:dyDescent="0.25">
      <c r="A7" t="s">
        <v>16</v>
      </c>
      <c r="B7" t="s">
        <v>17</v>
      </c>
      <c r="M7">
        <f t="shared" si="0"/>
        <v>0</v>
      </c>
    </row>
    <row r="8" spans="1:13" x14ac:dyDescent="0.25">
      <c r="A8" t="s">
        <v>18</v>
      </c>
      <c r="B8" t="s">
        <v>19</v>
      </c>
      <c r="M8">
        <f t="shared" si="0"/>
        <v>0</v>
      </c>
    </row>
    <row r="9" spans="1:13" x14ac:dyDescent="0.25">
      <c r="A9" t="s">
        <v>20</v>
      </c>
      <c r="B9" t="s">
        <v>21</v>
      </c>
      <c r="M9">
        <f t="shared" si="0"/>
        <v>0</v>
      </c>
    </row>
    <row r="10" spans="1:13" x14ac:dyDescent="0.25">
      <c r="A10" t="s">
        <v>22</v>
      </c>
      <c r="B10" t="s">
        <v>23</v>
      </c>
      <c r="M10">
        <f t="shared" si="0"/>
        <v>0</v>
      </c>
    </row>
    <row r="11" spans="1:13" x14ac:dyDescent="0.25">
      <c r="A11" t="s">
        <v>24</v>
      </c>
      <c r="B11" t="s">
        <v>25</v>
      </c>
      <c r="M11">
        <f t="shared" si="0"/>
        <v>0</v>
      </c>
    </row>
    <row r="12" spans="1:13" x14ac:dyDescent="0.25">
      <c r="A12" t="s">
        <v>26</v>
      </c>
      <c r="B12" t="s">
        <v>27</v>
      </c>
      <c r="I12">
        <v>1</v>
      </c>
      <c r="L12">
        <v>1</v>
      </c>
      <c r="M12">
        <f t="shared" si="0"/>
        <v>2</v>
      </c>
    </row>
    <row r="13" spans="1:13" x14ac:dyDescent="0.25">
      <c r="A13" t="s">
        <v>28</v>
      </c>
      <c r="B13" t="s">
        <v>29</v>
      </c>
      <c r="M13">
        <f t="shared" si="0"/>
        <v>0</v>
      </c>
    </row>
    <row r="14" spans="1:13" x14ac:dyDescent="0.25">
      <c r="A14" t="s">
        <v>30</v>
      </c>
      <c r="B14" t="s">
        <v>31</v>
      </c>
      <c r="M14">
        <f t="shared" si="0"/>
        <v>0</v>
      </c>
    </row>
    <row r="15" spans="1:13" x14ac:dyDescent="0.25">
      <c r="A15" t="s">
        <v>32</v>
      </c>
      <c r="B15" t="s">
        <v>33</v>
      </c>
      <c r="D15">
        <v>1</v>
      </c>
      <c r="E15">
        <v>1</v>
      </c>
      <c r="M15">
        <f t="shared" si="0"/>
        <v>2</v>
      </c>
    </row>
    <row r="16" spans="1:13" x14ac:dyDescent="0.25">
      <c r="A16" t="s">
        <v>34</v>
      </c>
      <c r="B16" t="s">
        <v>35</v>
      </c>
      <c r="M16">
        <f t="shared" si="0"/>
        <v>0</v>
      </c>
    </row>
    <row r="17" spans="1:13" x14ac:dyDescent="0.25">
      <c r="A17" t="s">
        <v>36</v>
      </c>
      <c r="B17" t="s">
        <v>37</v>
      </c>
      <c r="I17">
        <v>1</v>
      </c>
      <c r="K17">
        <v>1</v>
      </c>
      <c r="L17">
        <v>1</v>
      </c>
      <c r="M17">
        <f t="shared" si="0"/>
        <v>3</v>
      </c>
    </row>
    <row r="18" spans="1:13" x14ac:dyDescent="0.25">
      <c r="A18" t="s">
        <v>38</v>
      </c>
      <c r="B18" t="s">
        <v>39</v>
      </c>
      <c r="D18">
        <v>1</v>
      </c>
      <c r="E18">
        <v>1</v>
      </c>
      <c r="H18">
        <v>2</v>
      </c>
      <c r="I18">
        <v>2</v>
      </c>
      <c r="M18">
        <f t="shared" si="0"/>
        <v>6</v>
      </c>
    </row>
    <row r="19" spans="1:13" x14ac:dyDescent="0.25">
      <c r="A19" t="s">
        <v>40</v>
      </c>
      <c r="B19" t="s">
        <v>41</v>
      </c>
      <c r="F19">
        <v>1</v>
      </c>
      <c r="M19">
        <f t="shared" si="0"/>
        <v>1</v>
      </c>
    </row>
    <row r="20" spans="1:13" x14ac:dyDescent="0.25">
      <c r="A20" t="s">
        <v>42</v>
      </c>
      <c r="B20" t="s">
        <v>43</v>
      </c>
      <c r="K20">
        <v>1</v>
      </c>
      <c r="M20">
        <f t="shared" si="0"/>
        <v>1</v>
      </c>
    </row>
    <row r="21" spans="1:13" x14ac:dyDescent="0.25">
      <c r="A21" t="s">
        <v>44</v>
      </c>
      <c r="B21" t="s">
        <v>45</v>
      </c>
      <c r="M21">
        <f t="shared" si="0"/>
        <v>0</v>
      </c>
    </row>
    <row r="22" spans="1:13" x14ac:dyDescent="0.25">
      <c r="A22" t="s">
        <v>46</v>
      </c>
      <c r="B22" t="s">
        <v>47</v>
      </c>
      <c r="C22">
        <v>1</v>
      </c>
      <c r="M22">
        <f t="shared" si="0"/>
        <v>1</v>
      </c>
    </row>
    <row r="23" spans="1:13" x14ac:dyDescent="0.25">
      <c r="A23" t="s">
        <v>48</v>
      </c>
      <c r="B23" t="s">
        <v>49</v>
      </c>
      <c r="M23">
        <f t="shared" si="0"/>
        <v>0</v>
      </c>
    </row>
    <row r="24" spans="1:13" x14ac:dyDescent="0.25">
      <c r="A24" t="s">
        <v>50</v>
      </c>
      <c r="B24" t="s">
        <v>51</v>
      </c>
      <c r="M24">
        <f t="shared" si="0"/>
        <v>0</v>
      </c>
    </row>
    <row r="25" spans="1:13" x14ac:dyDescent="0.25">
      <c r="A25" t="s">
        <v>52</v>
      </c>
      <c r="B25" t="s">
        <v>53</v>
      </c>
      <c r="K25">
        <v>3</v>
      </c>
      <c r="M25">
        <f t="shared" si="0"/>
        <v>3</v>
      </c>
    </row>
    <row r="26" spans="1:13" x14ac:dyDescent="0.25">
      <c r="A26" t="s">
        <v>54</v>
      </c>
      <c r="B26" t="s">
        <v>55</v>
      </c>
      <c r="K26">
        <v>1</v>
      </c>
      <c r="L26">
        <v>3</v>
      </c>
      <c r="M26">
        <f t="shared" si="0"/>
        <v>4</v>
      </c>
    </row>
    <row r="27" spans="1:13" x14ac:dyDescent="0.25">
      <c r="A27" t="s">
        <v>56</v>
      </c>
      <c r="B27" t="s">
        <v>57</v>
      </c>
      <c r="C27">
        <v>1</v>
      </c>
      <c r="D27">
        <v>2</v>
      </c>
      <c r="E27">
        <v>1</v>
      </c>
      <c r="G27">
        <v>2</v>
      </c>
      <c r="I27">
        <v>1</v>
      </c>
      <c r="L27">
        <v>2</v>
      </c>
      <c r="M27">
        <f t="shared" si="0"/>
        <v>9</v>
      </c>
    </row>
    <row r="28" spans="1:13" x14ac:dyDescent="0.25">
      <c r="A28" t="s">
        <v>58</v>
      </c>
      <c r="B28" t="s">
        <v>59</v>
      </c>
      <c r="M28">
        <f t="shared" si="0"/>
        <v>0</v>
      </c>
    </row>
    <row r="29" spans="1:13" x14ac:dyDescent="0.25">
      <c r="A29" t="s">
        <v>60</v>
      </c>
      <c r="B29" t="s">
        <v>61</v>
      </c>
      <c r="D29">
        <v>1</v>
      </c>
      <c r="E29">
        <v>1</v>
      </c>
      <c r="M29">
        <f t="shared" si="0"/>
        <v>2</v>
      </c>
    </row>
    <row r="30" spans="1:13" x14ac:dyDescent="0.25">
      <c r="A30" t="s">
        <v>62</v>
      </c>
      <c r="B30" t="s">
        <v>63</v>
      </c>
      <c r="M30">
        <f t="shared" si="0"/>
        <v>0</v>
      </c>
    </row>
    <row r="31" spans="1:13" x14ac:dyDescent="0.25">
      <c r="A31" t="s">
        <v>64</v>
      </c>
      <c r="B31" t="s">
        <v>65</v>
      </c>
      <c r="M31">
        <f t="shared" si="0"/>
        <v>0</v>
      </c>
    </row>
    <row r="32" spans="1:13" x14ac:dyDescent="0.25">
      <c r="A32" t="s">
        <v>66</v>
      </c>
      <c r="B32" t="s">
        <v>67</v>
      </c>
      <c r="M32">
        <f t="shared" si="0"/>
        <v>0</v>
      </c>
    </row>
    <row r="33" spans="1:13" x14ac:dyDescent="0.25">
      <c r="A33" t="s">
        <v>68</v>
      </c>
      <c r="B33" t="s">
        <v>69</v>
      </c>
      <c r="M33">
        <f t="shared" si="0"/>
        <v>0</v>
      </c>
    </row>
    <row r="34" spans="1:13" x14ac:dyDescent="0.25">
      <c r="A34" t="s">
        <v>70</v>
      </c>
      <c r="B34" t="s">
        <v>71</v>
      </c>
      <c r="M34">
        <f t="shared" si="0"/>
        <v>0</v>
      </c>
    </row>
    <row r="35" spans="1:13" x14ac:dyDescent="0.25">
      <c r="A35" t="s">
        <v>72</v>
      </c>
      <c r="B35" t="s">
        <v>73</v>
      </c>
      <c r="M35">
        <f t="shared" si="0"/>
        <v>0</v>
      </c>
    </row>
    <row r="36" spans="1:13" x14ac:dyDescent="0.25">
      <c r="A36" t="s">
        <v>74</v>
      </c>
      <c r="B36" t="s">
        <v>75</v>
      </c>
      <c r="C36">
        <v>1</v>
      </c>
      <c r="E36">
        <v>1</v>
      </c>
      <c r="H36">
        <v>1</v>
      </c>
      <c r="K36">
        <v>1</v>
      </c>
      <c r="M36">
        <f t="shared" si="0"/>
        <v>4</v>
      </c>
    </row>
    <row r="37" spans="1:13" x14ac:dyDescent="0.25">
      <c r="A37" t="s">
        <v>76</v>
      </c>
      <c r="B37" t="s">
        <v>77</v>
      </c>
      <c r="C37">
        <v>1</v>
      </c>
      <c r="K37">
        <v>1</v>
      </c>
      <c r="M37">
        <f t="shared" si="0"/>
        <v>2</v>
      </c>
    </row>
    <row r="38" spans="1:13" x14ac:dyDescent="0.25">
      <c r="A38" t="s">
        <v>78</v>
      </c>
      <c r="B38" t="s">
        <v>79</v>
      </c>
      <c r="D38">
        <v>1</v>
      </c>
      <c r="J38">
        <v>1</v>
      </c>
      <c r="K38">
        <v>2</v>
      </c>
      <c r="L38">
        <v>4</v>
      </c>
      <c r="M38">
        <f t="shared" si="0"/>
        <v>8</v>
      </c>
    </row>
    <row r="39" spans="1:13" x14ac:dyDescent="0.25">
      <c r="A39" t="s">
        <v>80</v>
      </c>
      <c r="B39" t="s">
        <v>81</v>
      </c>
      <c r="M39">
        <f t="shared" si="0"/>
        <v>0</v>
      </c>
    </row>
    <row r="40" spans="1:13" x14ac:dyDescent="0.25">
      <c r="A40" t="s">
        <v>82</v>
      </c>
      <c r="B40" t="s">
        <v>83</v>
      </c>
      <c r="M40">
        <f t="shared" si="0"/>
        <v>0</v>
      </c>
    </row>
    <row r="41" spans="1:13" x14ac:dyDescent="0.25">
      <c r="A41" t="s">
        <v>84</v>
      </c>
      <c r="B41" t="s">
        <v>85</v>
      </c>
      <c r="M41">
        <f t="shared" si="0"/>
        <v>0</v>
      </c>
    </row>
    <row r="42" spans="1:13" x14ac:dyDescent="0.25">
      <c r="A42" t="s">
        <v>86</v>
      </c>
      <c r="B42" t="s">
        <v>87</v>
      </c>
      <c r="M42">
        <f t="shared" si="0"/>
        <v>0</v>
      </c>
    </row>
    <row r="43" spans="1:13" x14ac:dyDescent="0.25">
      <c r="A43" t="s">
        <v>88</v>
      </c>
      <c r="B43" t="s">
        <v>89</v>
      </c>
      <c r="C43">
        <v>1</v>
      </c>
      <c r="D43">
        <v>1</v>
      </c>
      <c r="K43">
        <v>1</v>
      </c>
      <c r="M43">
        <f t="shared" si="0"/>
        <v>3</v>
      </c>
    </row>
    <row r="44" spans="1:13" x14ac:dyDescent="0.25">
      <c r="A44" t="s">
        <v>90</v>
      </c>
      <c r="B44" t="s">
        <v>91</v>
      </c>
      <c r="D44">
        <v>1</v>
      </c>
      <c r="I44">
        <v>2</v>
      </c>
      <c r="J44">
        <v>1</v>
      </c>
      <c r="L44">
        <v>3</v>
      </c>
      <c r="M44">
        <f t="shared" si="0"/>
        <v>7</v>
      </c>
    </row>
    <row r="45" spans="1:13" x14ac:dyDescent="0.25">
      <c r="A45" t="s">
        <v>92</v>
      </c>
      <c r="B45" t="s">
        <v>93</v>
      </c>
      <c r="M45">
        <f t="shared" si="0"/>
        <v>0</v>
      </c>
    </row>
    <row r="46" spans="1:13" x14ac:dyDescent="0.25">
      <c r="A46" t="s">
        <v>94</v>
      </c>
      <c r="B46" t="s">
        <v>95</v>
      </c>
      <c r="M46">
        <f t="shared" si="0"/>
        <v>0</v>
      </c>
    </row>
    <row r="47" spans="1:13" x14ac:dyDescent="0.25">
      <c r="A47" t="s">
        <v>96</v>
      </c>
      <c r="B47" t="s">
        <v>97</v>
      </c>
      <c r="M47">
        <f t="shared" si="0"/>
        <v>0</v>
      </c>
    </row>
    <row r="48" spans="1:13" x14ac:dyDescent="0.25">
      <c r="A48" t="s">
        <v>98</v>
      </c>
      <c r="B48" t="s">
        <v>99</v>
      </c>
      <c r="M48">
        <f t="shared" si="0"/>
        <v>0</v>
      </c>
    </row>
    <row r="49" spans="1:13" x14ac:dyDescent="0.25">
      <c r="A49" t="s">
        <v>100</v>
      </c>
      <c r="B49" t="s">
        <v>101</v>
      </c>
      <c r="M49">
        <f t="shared" si="0"/>
        <v>0</v>
      </c>
    </row>
    <row r="50" spans="1:13" x14ac:dyDescent="0.25">
      <c r="A50" t="s">
        <v>102</v>
      </c>
      <c r="B50" t="s">
        <v>103</v>
      </c>
      <c r="M50">
        <f t="shared" si="0"/>
        <v>0</v>
      </c>
    </row>
    <row r="51" spans="1:13" x14ac:dyDescent="0.25">
      <c r="A51" t="s">
        <v>104</v>
      </c>
      <c r="B51" t="s">
        <v>105</v>
      </c>
      <c r="M51">
        <f t="shared" si="0"/>
        <v>0</v>
      </c>
    </row>
    <row r="52" spans="1:13" x14ac:dyDescent="0.25">
      <c r="A52" t="s">
        <v>106</v>
      </c>
      <c r="B52" t="s">
        <v>107</v>
      </c>
      <c r="M52">
        <f t="shared" si="0"/>
        <v>0</v>
      </c>
    </row>
    <row r="53" spans="1:13" x14ac:dyDescent="0.25">
      <c r="A53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Power gen &amp; cap by state &amp; src</vt:lpstr>
      <vt:lpstr>State, Region and Division</vt:lpstr>
      <vt:lpstr>Tornado incidence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Jason Delaney</dc:creator>
  <cp:lastModifiedBy>Jason Delaney</cp:lastModifiedBy>
  <dcterms:created xsi:type="dcterms:W3CDTF">2012-10-15T14:49:57Z</dcterms:created>
  <dcterms:modified xsi:type="dcterms:W3CDTF">2013-03-05T19:09:27Z</dcterms:modified>
</cp:coreProperties>
</file>